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firstSheet="9" activeTab="13"/>
  </bookViews>
  <sheets>
    <sheet name="TELEMATICA" sheetId="1" r:id="rId1"/>
    <sheet name="DERECHO" sheetId="2" r:id="rId2"/>
    <sheet name="CICAN" sheetId="3" r:id="rId3"/>
    <sheet name="RESCATES" sheetId="4" r:id="rId4"/>
    <sheet name="MAESTRIAyNEGOCIOS" sheetId="5" r:id="rId5"/>
    <sheet name="AGRONEGOCIOS" sheetId="6" r:id="rId6"/>
    <sheet name="ENFERMERIA" sheetId="7" r:id="rId7"/>
    <sheet name="LETRAS" sheetId="8" r:id="rId8"/>
    <sheet name="TURISMO" sheetId="9" r:id="rId9"/>
    <sheet name="PSICOLOGIA" sheetId="10" r:id="rId10"/>
    <sheet name="VETERINARIA" sheetId="11" r:id="rId11"/>
    <sheet name="PERIODISMO" sheetId="12" r:id="rId12"/>
    <sheet name="NUTRICION" sheetId="13" r:id="rId13"/>
    <sheet name="MEDICINA" sheetId="14" r:id="rId14"/>
  </sheets>
  <definedNames/>
  <calcPr fullCalcOnLoad="1"/>
</workbook>
</file>

<file path=xl/sharedStrings.xml><?xml version="1.0" encoding="utf-8"?>
<sst xmlns="http://schemas.openxmlformats.org/spreadsheetml/2006/main" count="572" uniqueCount="187">
  <si>
    <t>CICAN</t>
  </si>
  <si>
    <t>Suscripciones a Revistas o Publicaciones Periódicas</t>
  </si>
  <si>
    <t>ISSN</t>
  </si>
  <si>
    <t>Título</t>
  </si>
  <si>
    <t>Periodicidad</t>
  </si>
  <si>
    <t>Ejemplares</t>
  </si>
  <si>
    <t>Carrera</t>
  </si>
  <si>
    <t>Año de Edición</t>
  </si>
  <si>
    <t>Precio Total</t>
  </si>
  <si>
    <t>Recurso</t>
  </si>
  <si>
    <t>Departamento</t>
  </si>
  <si>
    <t>Todalaprensa S.A de C.V.</t>
  </si>
  <si>
    <t>Fac. 42446</t>
  </si>
  <si>
    <t>0261-5177</t>
  </si>
  <si>
    <t>Tourism Management</t>
  </si>
  <si>
    <t>Bimensual</t>
  </si>
  <si>
    <t>Turismo</t>
  </si>
  <si>
    <t>P/PIFI-2009</t>
  </si>
  <si>
    <t>Desarrollo Regional</t>
  </si>
  <si>
    <t>Fac. 44208</t>
  </si>
  <si>
    <t>0027-9358</t>
  </si>
  <si>
    <t>Natonal Geographic</t>
  </si>
  <si>
    <t xml:space="preserve">Mensual </t>
  </si>
  <si>
    <t>FIL-2010</t>
  </si>
  <si>
    <t>Factura 42230</t>
  </si>
  <si>
    <t>0301-5092</t>
  </si>
  <si>
    <t>Veterinaria México</t>
  </si>
  <si>
    <t>Trimestral</t>
  </si>
  <si>
    <t>Veterinaria</t>
  </si>
  <si>
    <t>P3E-2010</t>
  </si>
  <si>
    <t>Factura 44207</t>
  </si>
  <si>
    <t>0003-1488</t>
  </si>
  <si>
    <t xml:space="preserve">JAVMA Journal of the American Veterinary Medical Association </t>
  </si>
  <si>
    <t>Quincenal</t>
  </si>
  <si>
    <t>Factura 42227</t>
  </si>
  <si>
    <t>1536-5026</t>
  </si>
  <si>
    <t>Nursing Education Perspectives</t>
  </si>
  <si>
    <t>Enfermería</t>
  </si>
  <si>
    <t>Salud y Bienestar</t>
  </si>
  <si>
    <t>North America Books, S.A. de C.V.</t>
  </si>
  <si>
    <t>Factura 5901</t>
  </si>
  <si>
    <t>1405-0048</t>
  </si>
  <si>
    <t>Desarrollo Científico de Enfermería</t>
  </si>
  <si>
    <t>10 x año</t>
  </si>
  <si>
    <t>Masson Doyma México, S.A.</t>
  </si>
  <si>
    <t>Factura 6127J</t>
  </si>
  <si>
    <t>0212-5382</t>
  </si>
  <si>
    <t>Nursing en Español</t>
  </si>
  <si>
    <t>Mensual</t>
  </si>
  <si>
    <t>1130-2399</t>
  </si>
  <si>
    <t>Enfermería intensiva</t>
  </si>
  <si>
    <t>Factura 42225</t>
  </si>
  <si>
    <t>1562-2576</t>
  </si>
  <si>
    <t>Revista de la Facultad de Derecho de la UNAM</t>
  </si>
  <si>
    <t>Semestral</t>
  </si>
  <si>
    <t>Derecho</t>
  </si>
  <si>
    <t>Sociedad y Economía</t>
  </si>
  <si>
    <t>Factura 1990</t>
  </si>
  <si>
    <t>1405-9193</t>
  </si>
  <si>
    <t>Cuestiones Constitucionales</t>
  </si>
  <si>
    <t>1665-2045</t>
  </si>
  <si>
    <t>Economía Mexicana</t>
  </si>
  <si>
    <t>1405-1079</t>
  </si>
  <si>
    <t>Gestión y Política Pública</t>
  </si>
  <si>
    <t>0188-7742</t>
  </si>
  <si>
    <t>Política y Cultura</t>
  </si>
  <si>
    <t>Factura 1991</t>
  </si>
  <si>
    <t>Defensa Penal</t>
  </si>
  <si>
    <t>0045-6896</t>
  </si>
  <si>
    <t>El ciervo</t>
  </si>
  <si>
    <t>Factura 42228</t>
  </si>
  <si>
    <t>0047-2506</t>
  </si>
  <si>
    <t>Journal of International Business Studies</t>
  </si>
  <si>
    <t>9 x año</t>
  </si>
  <si>
    <t>Maestría</t>
  </si>
  <si>
    <t>Sociedad y Economia</t>
  </si>
  <si>
    <t>Factura 42231</t>
  </si>
  <si>
    <t>0007-7135</t>
  </si>
  <si>
    <t xml:space="preserve">Bloomberg BusinessWeek </t>
  </si>
  <si>
    <t>Semanal</t>
  </si>
  <si>
    <t>1091-3416</t>
  </si>
  <si>
    <t xml:space="preserve">Newsweek-Español </t>
  </si>
  <si>
    <t>T-Integra, S.A de C.V.</t>
  </si>
  <si>
    <t>0717-9952</t>
  </si>
  <si>
    <t xml:space="preserve">Harvard Bussiness Review </t>
  </si>
  <si>
    <t>CompuGuía</t>
  </si>
  <si>
    <t>InformationWeek-edición Mèxico</t>
  </si>
  <si>
    <t>6 x año</t>
  </si>
  <si>
    <t>1870-0888</t>
  </si>
  <si>
    <t>SG SoftwareGuru</t>
  </si>
  <si>
    <t>B:Secure</t>
  </si>
  <si>
    <t>1075-3583</t>
  </si>
  <si>
    <t>Linux Journal</t>
  </si>
  <si>
    <t>0741-8647</t>
  </si>
  <si>
    <t>MacWorld</t>
  </si>
  <si>
    <t>1099-274X</t>
  </si>
  <si>
    <t>Technology Review</t>
  </si>
  <si>
    <t>Bimestral</t>
  </si>
  <si>
    <t>PCWorld</t>
  </si>
  <si>
    <t>NEXIT</t>
  </si>
  <si>
    <t>Electrónico</t>
  </si>
  <si>
    <t>Linux Magazine</t>
  </si>
  <si>
    <t>Telemática</t>
  </si>
  <si>
    <t>Ciencias Exactas, Tecnologías y Metodologías</t>
  </si>
  <si>
    <t>Factura 42224</t>
  </si>
  <si>
    <t>Factura 42229</t>
  </si>
  <si>
    <t>Factura 5900</t>
  </si>
  <si>
    <t>0188-7653</t>
  </si>
  <si>
    <t>Perfiles Latinoamericanos</t>
  </si>
  <si>
    <t>1069-9384</t>
  </si>
  <si>
    <t>Psychonomic Bulletin &amp; Review</t>
  </si>
  <si>
    <t>Factura 42440</t>
  </si>
  <si>
    <t>Factura 42232</t>
  </si>
  <si>
    <t>North America Books, S.A. de C.V</t>
  </si>
  <si>
    <t>1069-6563</t>
  </si>
  <si>
    <t xml:space="preserve">Academic Emergency Medicine </t>
  </si>
  <si>
    <t>Rescates</t>
  </si>
  <si>
    <t>1405-325X</t>
  </si>
  <si>
    <t>PYME - Administrate hoy</t>
  </si>
  <si>
    <t>NIN</t>
  </si>
  <si>
    <t>P3E/105398-2010</t>
  </si>
  <si>
    <t>El Financiero</t>
  </si>
  <si>
    <t>Factura 1993</t>
  </si>
  <si>
    <t>El Financiero, S.A. de C.V.</t>
  </si>
  <si>
    <t>Factura 044713</t>
  </si>
  <si>
    <t>1133-8938</t>
  </si>
  <si>
    <t>Vida Rural</t>
  </si>
  <si>
    <t>Revista Cubana de Ciencias Agricolas</t>
  </si>
  <si>
    <t>Agronegocios</t>
  </si>
  <si>
    <t>Factura 42226</t>
  </si>
  <si>
    <t>0213-4373</t>
  </si>
  <si>
    <t>Turia</t>
  </si>
  <si>
    <t xml:space="preserve">Anuario de Letras </t>
  </si>
  <si>
    <t xml:space="preserve">Estudios de Cultura  (UNAM) </t>
  </si>
  <si>
    <t xml:space="preserve">Nueva Revista de filología hispánica </t>
  </si>
  <si>
    <t>1405-6895</t>
  </si>
  <si>
    <t>La Tempestad</t>
  </si>
  <si>
    <t>1578-2433</t>
  </si>
  <si>
    <t>Campo de Agramante</t>
  </si>
  <si>
    <t>semestral</t>
  </si>
  <si>
    <t>0185-4275</t>
  </si>
  <si>
    <t xml:space="preserve">Casa del tiempo (UAM) </t>
  </si>
  <si>
    <t>0034-8635</t>
  </si>
  <si>
    <t>Revista de occidente</t>
  </si>
  <si>
    <t>Reverso</t>
  </si>
  <si>
    <t>Anual</t>
  </si>
  <si>
    <t>8 x año</t>
  </si>
  <si>
    <t>Letras</t>
  </si>
  <si>
    <t>FIL-2009</t>
  </si>
  <si>
    <t>Cultura, Arte y Desarrollo Humano</t>
  </si>
  <si>
    <t>Factura 0249</t>
  </si>
  <si>
    <t>Revista Latinoamericana de Psicología</t>
  </si>
  <si>
    <t>Cuatrimestral</t>
  </si>
  <si>
    <t>0212-9728</t>
  </si>
  <si>
    <t>Anales de Psicología</t>
  </si>
  <si>
    <t>Psicología</t>
  </si>
  <si>
    <t>Fac. 1992</t>
  </si>
  <si>
    <t>Fac. 2137</t>
  </si>
  <si>
    <t>1665-6199</t>
  </si>
  <si>
    <t>Etcétera</t>
  </si>
  <si>
    <t>1665-8698</t>
  </si>
  <si>
    <t>Zócalo</t>
  </si>
  <si>
    <t>1134-3478</t>
  </si>
  <si>
    <t>Comunicar</t>
  </si>
  <si>
    <t>1696-0092</t>
  </si>
  <si>
    <t>1405-7840</t>
  </si>
  <si>
    <t>Letras libres</t>
  </si>
  <si>
    <t>0185-1535</t>
  </si>
  <si>
    <t>Nexos</t>
  </si>
  <si>
    <t>1405-7913</t>
  </si>
  <si>
    <t>Cuartoscuro</t>
  </si>
  <si>
    <t>1665-9309</t>
  </si>
  <si>
    <t>Proceso</t>
  </si>
  <si>
    <t>Periodismo</t>
  </si>
  <si>
    <t xml:space="preserve">Ojo de pez </t>
  </si>
  <si>
    <t xml:space="preserve">Le monde diplomatique </t>
  </si>
  <si>
    <t>0186-3274</t>
  </si>
  <si>
    <t>Cuadernos de Nutrición</t>
  </si>
  <si>
    <t>0034-8376</t>
  </si>
  <si>
    <t xml:space="preserve">Revista de Investigación Clínica </t>
  </si>
  <si>
    <t>Nutrición</t>
  </si>
  <si>
    <t>0098-7484</t>
  </si>
  <si>
    <t>JAMA The Journal of the American Medical Association</t>
  </si>
  <si>
    <t>0210-220X</t>
  </si>
  <si>
    <t>JANO</t>
  </si>
  <si>
    <t>Medicina</t>
  </si>
  <si>
    <t>Factura 2137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</si>
</sst>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" fillId="9" borderId="10" xfId="0" applyFont="1" applyFill="1" applyBorder="1" applyAlignment="1">
      <alignment horizontal="left" vertical="center"/>
    </xf>
    <xf numFmtId="0" fontId="44" fillId="9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/>
    </xf>
    <xf numFmtId="0" fontId="8" fillId="0" borderId="10" xfId="52" applyFont="1" applyFill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44" fontId="8" fillId="0" borderId="10" xfId="50" applyFont="1" applyFill="1" applyBorder="1" applyAlignment="1">
      <alignment vertical="center"/>
    </xf>
    <xf numFmtId="0" fontId="10" fillId="0" borderId="10" xfId="52" applyFont="1" applyFill="1" applyBorder="1">
      <alignment/>
      <protection/>
    </xf>
    <xf numFmtId="0" fontId="46" fillId="0" borderId="10" xfId="0" applyFont="1" applyFill="1" applyBorder="1" applyAlignment="1">
      <alignment vertical="center"/>
    </xf>
    <xf numFmtId="0" fontId="10" fillId="0" borderId="10" xfId="52" applyFont="1" applyFill="1" applyBorder="1" applyAlignment="1">
      <alignment vertical="center"/>
      <protection/>
    </xf>
    <xf numFmtId="0" fontId="46" fillId="0" borderId="10" xfId="0" applyFont="1" applyFill="1" applyBorder="1" applyAlignment="1">
      <alignment horizontal="left" vertical="center"/>
    </xf>
    <xf numFmtId="0" fontId="8" fillId="0" borderId="1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44" fontId="8" fillId="0" borderId="10" xfId="5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8" fillId="0" borderId="10" xfId="52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 applyProtection="1">
      <alignment horizontal="left" vertical="center"/>
      <protection locked="0"/>
    </xf>
    <xf numFmtId="8" fontId="46" fillId="0" borderId="10" xfId="52" applyNumberFormat="1" applyFont="1" applyFill="1" applyBorder="1" applyAlignment="1">
      <alignment horizontal="left" vertical="center"/>
      <protection/>
    </xf>
    <xf numFmtId="0" fontId="12" fillId="9" borderId="10" xfId="0" applyFont="1" applyFill="1" applyBorder="1" applyAlignment="1">
      <alignment vertical="center"/>
    </xf>
    <xf numFmtId="0" fontId="12" fillId="9" borderId="10" xfId="0" applyFont="1" applyFill="1" applyBorder="1" applyAlignment="1">
      <alignment horizontal="center" vertical="center"/>
    </xf>
    <xf numFmtId="0" fontId="43" fillId="9" borderId="10" xfId="0" applyFont="1" applyFill="1" applyBorder="1" applyAlignment="1">
      <alignment/>
    </xf>
    <xf numFmtId="0" fontId="43" fillId="9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44" fontId="8" fillId="0" borderId="10" xfId="52" applyNumberFormat="1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 applyProtection="1">
      <alignment horizontal="left" vertical="center" wrapText="1"/>
      <protection locked="0"/>
    </xf>
    <xf numFmtId="0" fontId="44" fillId="9" borderId="10" xfId="0" applyFont="1" applyFill="1" applyBorder="1" applyAlignment="1">
      <alignment/>
    </xf>
    <xf numFmtId="0" fontId="44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8" fillId="0" borderId="10" xfId="52" applyFont="1" applyFill="1" applyBorder="1" applyAlignment="1">
      <alignment vertical="center"/>
      <protection/>
    </xf>
    <xf numFmtId="0" fontId="8" fillId="0" borderId="10" xfId="52" applyFont="1" applyFill="1" applyBorder="1" applyAlignment="1">
      <alignment horizontal="center" wrapText="1"/>
      <protection/>
    </xf>
    <xf numFmtId="44" fontId="8" fillId="0" borderId="10" xfId="50" applyFont="1" applyFill="1" applyBorder="1" applyAlignment="1">
      <alignment/>
    </xf>
    <xf numFmtId="0" fontId="8" fillId="0" borderId="10" xfId="52" applyFont="1" applyFill="1" applyBorder="1">
      <alignment/>
      <protection/>
    </xf>
    <xf numFmtId="44" fontId="8" fillId="0" borderId="10" xfId="52" applyNumberFormat="1" applyFont="1" applyFill="1" applyBorder="1" applyAlignment="1">
      <alignment vertical="center"/>
      <protection/>
    </xf>
    <xf numFmtId="0" fontId="8" fillId="0" borderId="10" xfId="52" applyFont="1" applyFill="1" applyBorder="1" applyAlignment="1" applyProtection="1">
      <alignment vertical="center" wrapText="1"/>
      <protection locked="0"/>
    </xf>
    <xf numFmtId="0" fontId="46" fillId="0" borderId="10" xfId="0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44" fillId="9" borderId="10" xfId="0" applyFont="1" applyFill="1" applyBorder="1" applyAlignment="1">
      <alignment vertical="center"/>
    </xf>
    <xf numFmtId="0" fontId="44" fillId="9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8" fillId="0" borderId="10" xfId="53" applyFont="1" applyFill="1" applyBorder="1" applyAlignment="1">
      <alignment vertical="center"/>
      <protection/>
    </xf>
    <xf numFmtId="0" fontId="46" fillId="0" borderId="10" xfId="0" applyFont="1" applyFill="1" applyBorder="1" applyAlignment="1">
      <alignment/>
    </xf>
    <xf numFmtId="0" fontId="8" fillId="0" borderId="10" xfId="52" applyFont="1" applyFill="1" applyBorder="1" applyAlignment="1">
      <alignment/>
      <protection/>
    </xf>
    <xf numFmtId="0" fontId="46" fillId="0" borderId="10" xfId="0" applyFont="1" applyFill="1" applyBorder="1" applyAlignment="1">
      <alignment horizontal="center" wrapText="1"/>
    </xf>
    <xf numFmtId="0" fontId="8" fillId="0" borderId="10" xfId="52" applyFont="1" applyFill="1" applyBorder="1" applyAlignment="1" applyProtection="1">
      <alignment vertical="center"/>
      <protection locked="0"/>
    </xf>
    <xf numFmtId="44" fontId="8" fillId="0" borderId="10" xfId="52" applyNumberFormat="1" applyFont="1" applyFill="1" applyBorder="1">
      <alignment/>
      <protection/>
    </xf>
    <xf numFmtId="49" fontId="46" fillId="0" borderId="10" xfId="0" applyNumberFormat="1" applyFont="1" applyFill="1" applyBorder="1" applyAlignment="1">
      <alignment/>
    </xf>
    <xf numFmtId="0" fontId="44" fillId="25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/>
    </xf>
    <xf numFmtId="0" fontId="44" fillId="25" borderId="11" xfId="0" applyFont="1" applyFill="1" applyBorder="1" applyAlignment="1">
      <alignment horizontal="left"/>
    </xf>
    <xf numFmtId="0" fontId="44" fillId="25" borderId="12" xfId="0" applyFont="1" applyFill="1" applyBorder="1" applyAlignment="1">
      <alignment horizontal="left"/>
    </xf>
    <xf numFmtId="0" fontId="44" fillId="25" borderId="13" xfId="0" applyFont="1" applyFill="1" applyBorder="1" applyAlignment="1">
      <alignment horizontal="left"/>
    </xf>
    <xf numFmtId="0" fontId="44" fillId="25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center"/>
    </xf>
    <xf numFmtId="0" fontId="44" fillId="25" borderId="11" xfId="0" applyFont="1" applyFill="1" applyBorder="1" applyAlignment="1">
      <alignment horizontal="left" vertical="center"/>
    </xf>
    <xf numFmtId="0" fontId="44" fillId="25" borderId="12" xfId="0" applyFont="1" applyFill="1" applyBorder="1" applyAlignment="1">
      <alignment horizontal="left" vertical="center"/>
    </xf>
    <xf numFmtId="0" fontId="44" fillId="25" borderId="13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3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9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11.57421875" style="0" customWidth="1"/>
    <col min="2" max="2" width="27.57421875" style="0" customWidth="1"/>
    <col min="3" max="3" width="11.8515625" style="0" customWidth="1"/>
    <col min="4" max="4" width="11.00390625" style="0" customWidth="1"/>
    <col min="5" max="5" width="11.140625" style="0" customWidth="1"/>
    <col min="6" max="6" width="13.7109375" style="0" customWidth="1"/>
    <col min="9" max="9" width="29.28125" style="0" customWidth="1"/>
  </cols>
  <sheetData>
    <row r="1" spans="1:9" ht="16.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6.5">
      <c r="A2" s="32" t="s">
        <v>2</v>
      </c>
      <c r="B2" s="33" t="s">
        <v>3</v>
      </c>
      <c r="C2" s="33" t="s">
        <v>4</v>
      </c>
      <c r="D2" s="43" t="s">
        <v>5</v>
      </c>
      <c r="E2" s="43" t="s">
        <v>6</v>
      </c>
      <c r="F2" s="44" t="s">
        <v>7</v>
      </c>
      <c r="G2" s="44" t="s">
        <v>8</v>
      </c>
      <c r="H2" s="44" t="s">
        <v>9</v>
      </c>
      <c r="I2" s="44" t="s">
        <v>10</v>
      </c>
    </row>
    <row r="3" spans="1:9" ht="16.5">
      <c r="A3" s="54" t="s">
        <v>11</v>
      </c>
      <c r="B3" s="54"/>
      <c r="C3" s="54"/>
      <c r="D3" s="54"/>
      <c r="E3" s="54"/>
      <c r="F3" s="54"/>
      <c r="G3" s="54" t="s">
        <v>104</v>
      </c>
      <c r="H3" s="54"/>
      <c r="I3" s="54"/>
    </row>
    <row r="4" spans="1:9" ht="33">
      <c r="A4" s="10"/>
      <c r="B4" s="35" t="s">
        <v>85</v>
      </c>
      <c r="C4" s="10" t="s">
        <v>48</v>
      </c>
      <c r="D4" s="14">
        <v>12</v>
      </c>
      <c r="E4" s="6" t="s">
        <v>102</v>
      </c>
      <c r="F4" s="6">
        <v>2011</v>
      </c>
      <c r="G4" s="8">
        <v>753</v>
      </c>
      <c r="H4" s="35" t="s">
        <v>17</v>
      </c>
      <c r="I4" s="45" t="s">
        <v>103</v>
      </c>
    </row>
    <row r="5" spans="1:9" ht="33">
      <c r="A5" s="10"/>
      <c r="B5" s="4" t="s">
        <v>86</v>
      </c>
      <c r="C5" s="10" t="s">
        <v>87</v>
      </c>
      <c r="D5" s="14">
        <v>6</v>
      </c>
      <c r="E5" s="6" t="s">
        <v>102</v>
      </c>
      <c r="F5" s="6">
        <v>2011</v>
      </c>
      <c r="G5" s="8">
        <v>703</v>
      </c>
      <c r="H5" s="35" t="s">
        <v>17</v>
      </c>
      <c r="I5" s="45" t="s">
        <v>103</v>
      </c>
    </row>
    <row r="6" spans="1:9" ht="33">
      <c r="A6" s="10" t="s">
        <v>88</v>
      </c>
      <c r="B6" s="4" t="s">
        <v>89</v>
      </c>
      <c r="C6" s="10" t="s">
        <v>27</v>
      </c>
      <c r="D6" s="14">
        <v>4</v>
      </c>
      <c r="E6" s="6" t="s">
        <v>102</v>
      </c>
      <c r="F6" s="6">
        <v>2011</v>
      </c>
      <c r="G6" s="8">
        <v>490</v>
      </c>
      <c r="H6" s="35" t="s">
        <v>17</v>
      </c>
      <c r="I6" s="45" t="s">
        <v>103</v>
      </c>
    </row>
    <row r="7" spans="1:9" ht="16.5">
      <c r="A7" s="54" t="s">
        <v>11</v>
      </c>
      <c r="B7" s="54"/>
      <c r="C7" s="54"/>
      <c r="D7" s="54"/>
      <c r="E7" s="54"/>
      <c r="F7" s="54"/>
      <c r="G7" s="54" t="s">
        <v>51</v>
      </c>
      <c r="H7" s="54"/>
      <c r="I7" s="54"/>
    </row>
    <row r="8" spans="1:9" ht="33">
      <c r="A8" s="10"/>
      <c r="B8" s="35" t="s">
        <v>90</v>
      </c>
      <c r="C8" s="10" t="s">
        <v>27</v>
      </c>
      <c r="D8" s="14">
        <v>4</v>
      </c>
      <c r="E8" s="6" t="s">
        <v>102</v>
      </c>
      <c r="F8" s="6">
        <v>2011</v>
      </c>
      <c r="G8" s="39">
        <v>576</v>
      </c>
      <c r="H8" s="35" t="s">
        <v>17</v>
      </c>
      <c r="I8" s="45" t="s">
        <v>103</v>
      </c>
    </row>
    <row r="9" spans="1:9" ht="16.5">
      <c r="A9" s="54" t="s">
        <v>11</v>
      </c>
      <c r="B9" s="54"/>
      <c r="C9" s="54"/>
      <c r="D9" s="54"/>
      <c r="E9" s="54"/>
      <c r="F9" s="54"/>
      <c r="G9" s="54" t="s">
        <v>34</v>
      </c>
      <c r="H9" s="54"/>
      <c r="I9" s="54"/>
    </row>
    <row r="10" spans="1:9" ht="33">
      <c r="A10" s="10" t="s">
        <v>91</v>
      </c>
      <c r="B10" s="35" t="s">
        <v>92</v>
      </c>
      <c r="C10" s="10" t="s">
        <v>48</v>
      </c>
      <c r="D10" s="14">
        <v>12</v>
      </c>
      <c r="E10" s="6" t="s">
        <v>102</v>
      </c>
      <c r="F10" s="6">
        <v>2011</v>
      </c>
      <c r="G10" s="8">
        <v>1091.4</v>
      </c>
      <c r="H10" s="35" t="s">
        <v>17</v>
      </c>
      <c r="I10" s="45" t="s">
        <v>103</v>
      </c>
    </row>
    <row r="11" spans="1:9" ht="16.5">
      <c r="A11" s="54" t="s">
        <v>11</v>
      </c>
      <c r="B11" s="54"/>
      <c r="C11" s="54"/>
      <c r="D11" s="54"/>
      <c r="E11" s="54"/>
      <c r="F11" s="54"/>
      <c r="G11" s="54" t="s">
        <v>105</v>
      </c>
      <c r="H11" s="54"/>
      <c r="I11" s="54"/>
    </row>
    <row r="12" spans="1:9" ht="33">
      <c r="A12" s="10" t="s">
        <v>93</v>
      </c>
      <c r="B12" s="40" t="s">
        <v>94</v>
      </c>
      <c r="C12" s="10" t="s">
        <v>48</v>
      </c>
      <c r="D12" s="14">
        <v>12</v>
      </c>
      <c r="E12" s="6" t="s">
        <v>102</v>
      </c>
      <c r="F12" s="6">
        <v>2011</v>
      </c>
      <c r="G12" s="8">
        <v>937.3199999999999</v>
      </c>
      <c r="H12" s="35" t="s">
        <v>17</v>
      </c>
      <c r="I12" s="45" t="s">
        <v>103</v>
      </c>
    </row>
    <row r="13" spans="1:9" ht="33">
      <c r="A13" s="10" t="s">
        <v>95</v>
      </c>
      <c r="B13" s="4" t="s">
        <v>96</v>
      </c>
      <c r="C13" s="46" t="s">
        <v>97</v>
      </c>
      <c r="D13" s="14">
        <v>6</v>
      </c>
      <c r="E13" s="6" t="s">
        <v>102</v>
      </c>
      <c r="F13" s="6">
        <v>2011</v>
      </c>
      <c r="G13" s="8">
        <v>975.8399999999999</v>
      </c>
      <c r="H13" s="35" t="s">
        <v>17</v>
      </c>
      <c r="I13" s="45" t="s">
        <v>103</v>
      </c>
    </row>
    <row r="14" spans="1:9" ht="16.5">
      <c r="A14" s="54" t="s">
        <v>113</v>
      </c>
      <c r="B14" s="54"/>
      <c r="C14" s="54"/>
      <c r="D14" s="54"/>
      <c r="E14" s="54"/>
      <c r="F14" s="54"/>
      <c r="G14" s="54" t="s">
        <v>106</v>
      </c>
      <c r="H14" s="54"/>
      <c r="I14" s="54"/>
    </row>
    <row r="15" spans="1:9" ht="33">
      <c r="A15" s="10"/>
      <c r="B15" s="4" t="s">
        <v>98</v>
      </c>
      <c r="C15" s="10" t="s">
        <v>97</v>
      </c>
      <c r="D15" s="14">
        <v>6</v>
      </c>
      <c r="E15" s="6" t="s">
        <v>102</v>
      </c>
      <c r="F15" s="6">
        <v>2011</v>
      </c>
      <c r="G15" s="8">
        <v>574</v>
      </c>
      <c r="H15" s="35" t="s">
        <v>17</v>
      </c>
      <c r="I15" s="45" t="s">
        <v>103</v>
      </c>
    </row>
    <row r="16" spans="1:9" ht="33">
      <c r="A16" s="10"/>
      <c r="B16" s="47" t="s">
        <v>99</v>
      </c>
      <c r="C16" s="10" t="s">
        <v>100</v>
      </c>
      <c r="D16" s="14"/>
      <c r="E16" s="6" t="s">
        <v>102</v>
      </c>
      <c r="F16" s="6">
        <v>2011</v>
      </c>
      <c r="G16" s="8">
        <v>255</v>
      </c>
      <c r="H16" s="35" t="s">
        <v>17</v>
      </c>
      <c r="I16" s="45" t="s">
        <v>103</v>
      </c>
    </row>
    <row r="17" spans="1:9" ht="16.5">
      <c r="A17" s="54" t="s">
        <v>113</v>
      </c>
      <c r="B17" s="54"/>
      <c r="C17" s="54"/>
      <c r="D17" s="54"/>
      <c r="E17" s="54"/>
      <c r="F17" s="54"/>
      <c r="G17" s="54" t="s">
        <v>40</v>
      </c>
      <c r="H17" s="54"/>
      <c r="I17" s="54"/>
    </row>
    <row r="18" spans="1:9" ht="33">
      <c r="A18" s="10"/>
      <c r="B18" s="4" t="s">
        <v>101</v>
      </c>
      <c r="C18" s="10" t="s">
        <v>48</v>
      </c>
      <c r="D18" s="14">
        <v>12</v>
      </c>
      <c r="E18" s="6" t="s">
        <v>102</v>
      </c>
      <c r="F18" s="6">
        <v>2011</v>
      </c>
      <c r="G18" s="8">
        <v>3388</v>
      </c>
      <c r="H18" s="35" t="s">
        <v>17</v>
      </c>
      <c r="I18" s="45" t="s">
        <v>103</v>
      </c>
    </row>
    <row r="19" ht="15">
      <c r="D19" s="18">
        <f>SUM(D4:D18)</f>
        <v>74</v>
      </c>
    </row>
  </sheetData>
  <sheetProtection/>
  <mergeCells count="13">
    <mergeCell ref="A9:F9"/>
    <mergeCell ref="G9:I9"/>
    <mergeCell ref="A1:I1"/>
    <mergeCell ref="A3:F3"/>
    <mergeCell ref="G3:I3"/>
    <mergeCell ref="A7:F7"/>
    <mergeCell ref="G7:I7"/>
    <mergeCell ref="A17:F17"/>
    <mergeCell ref="G17:I17"/>
    <mergeCell ref="A11:F11"/>
    <mergeCell ref="G11:I11"/>
    <mergeCell ref="A14:F14"/>
    <mergeCell ref="G14:I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7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9.8515625" style="0" customWidth="1"/>
    <col min="2" max="2" width="32.7109375" style="0" customWidth="1"/>
    <col min="3" max="3" width="13.00390625" style="0" customWidth="1"/>
    <col min="4" max="4" width="11.421875" style="0" customWidth="1"/>
    <col min="5" max="5" width="10.421875" style="0" customWidth="1"/>
    <col min="6" max="6" width="14.140625" style="0" customWidth="1"/>
    <col min="7" max="7" width="11.7109375" style="0" customWidth="1"/>
    <col min="8" max="8" width="15.8515625" style="0" customWidth="1"/>
    <col min="9" max="9" width="28.00390625" style="0" customWidth="1"/>
  </cols>
  <sheetData>
    <row r="1" spans="1:9" ht="18.75">
      <c r="A1" s="67" t="s">
        <v>1</v>
      </c>
      <c r="B1" s="67"/>
      <c r="C1" s="67"/>
      <c r="D1" s="67"/>
      <c r="E1" s="67"/>
      <c r="F1" s="67"/>
      <c r="G1" s="67"/>
      <c r="H1" s="67"/>
      <c r="I1" s="67"/>
    </row>
    <row r="2" spans="1:9" ht="16.5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16.5">
      <c r="A3" s="54" t="s">
        <v>82</v>
      </c>
      <c r="B3" s="54"/>
      <c r="C3" s="54"/>
      <c r="D3" s="54"/>
      <c r="E3" s="54"/>
      <c r="F3" s="54" t="s">
        <v>156</v>
      </c>
      <c r="G3" s="54"/>
      <c r="H3" s="54"/>
      <c r="I3" s="54"/>
    </row>
    <row r="4" spans="1:9" ht="16.5">
      <c r="A4" s="34"/>
      <c r="B4" s="4" t="s">
        <v>151</v>
      </c>
      <c r="C4" s="34" t="s">
        <v>152</v>
      </c>
      <c r="D4" s="36">
        <v>3</v>
      </c>
      <c r="E4" s="42" t="s">
        <v>155</v>
      </c>
      <c r="F4" s="42">
        <v>2011</v>
      </c>
      <c r="G4" s="37">
        <v>1440</v>
      </c>
      <c r="H4" s="38" t="s">
        <v>120</v>
      </c>
      <c r="I4" s="42" t="s">
        <v>149</v>
      </c>
    </row>
    <row r="5" spans="1:9" ht="16.5">
      <c r="A5" s="54" t="s">
        <v>82</v>
      </c>
      <c r="B5" s="54"/>
      <c r="C5" s="54"/>
      <c r="D5" s="54"/>
      <c r="E5" s="54"/>
      <c r="F5" s="54" t="s">
        <v>157</v>
      </c>
      <c r="G5" s="54"/>
      <c r="H5" s="54"/>
      <c r="I5" s="54"/>
    </row>
    <row r="6" spans="1:9" ht="16.5">
      <c r="A6" s="34" t="s">
        <v>153</v>
      </c>
      <c r="B6" s="41" t="s">
        <v>154</v>
      </c>
      <c r="C6" s="34" t="s">
        <v>54</v>
      </c>
      <c r="D6" s="50">
        <v>2</v>
      </c>
      <c r="E6" s="42" t="s">
        <v>155</v>
      </c>
      <c r="F6" s="42">
        <v>2011</v>
      </c>
      <c r="G6" s="37">
        <v>753.44</v>
      </c>
      <c r="H6" s="35" t="s">
        <v>23</v>
      </c>
      <c r="I6" s="42" t="s">
        <v>149</v>
      </c>
    </row>
    <row r="7" ht="15">
      <c r="D7" s="19">
        <f>SUM(D4:D6)</f>
        <v>5</v>
      </c>
    </row>
  </sheetData>
  <sheetProtection/>
  <mergeCells count="5">
    <mergeCell ref="A1:I1"/>
    <mergeCell ref="A3:E3"/>
    <mergeCell ref="F3:I3"/>
    <mergeCell ref="A5:E5"/>
    <mergeCell ref="F5:I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66"/>
  </sheetPr>
  <dimension ref="A1:I7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10.140625" style="0" customWidth="1"/>
    <col min="2" max="2" width="34.8515625" style="0" customWidth="1"/>
    <col min="3" max="3" width="12.00390625" style="0" customWidth="1"/>
    <col min="4" max="4" width="11.00390625" style="0" customWidth="1"/>
    <col min="5" max="5" width="11.7109375" style="0" customWidth="1"/>
    <col min="6" max="6" width="14.57421875" style="0" customWidth="1"/>
    <col min="7" max="7" width="11.421875" style="0" customWidth="1"/>
    <col min="8" max="8" width="8.140625" style="0" customWidth="1"/>
    <col min="9" max="9" width="17.8515625" style="0" customWidth="1"/>
  </cols>
  <sheetData>
    <row r="1" spans="1:9" ht="16.5">
      <c r="A1" s="65" t="s">
        <v>1</v>
      </c>
      <c r="B1" s="66"/>
      <c r="C1" s="66"/>
      <c r="D1" s="66"/>
      <c r="E1" s="66"/>
      <c r="F1" s="66"/>
      <c r="G1" s="66"/>
      <c r="H1" s="66"/>
      <c r="I1" s="66"/>
    </row>
    <row r="2" spans="1:9" ht="16.5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16.5">
      <c r="A3" s="54" t="s">
        <v>11</v>
      </c>
      <c r="B3" s="54"/>
      <c r="C3" s="54"/>
      <c r="D3" s="54"/>
      <c r="E3" s="54"/>
      <c r="F3" s="54" t="s">
        <v>24</v>
      </c>
      <c r="G3" s="54"/>
      <c r="H3" s="54"/>
      <c r="I3" s="54"/>
    </row>
    <row r="4" spans="1:9" ht="16.5">
      <c r="A4" s="12" t="s">
        <v>25</v>
      </c>
      <c r="B4" s="13" t="s">
        <v>26</v>
      </c>
      <c r="C4" s="13" t="s">
        <v>27</v>
      </c>
      <c r="D4" s="14">
        <v>4</v>
      </c>
      <c r="E4" s="7" t="s">
        <v>28</v>
      </c>
      <c r="F4" s="7">
        <v>2011</v>
      </c>
      <c r="G4" s="15">
        <v>322</v>
      </c>
      <c r="H4" s="11" t="s">
        <v>29</v>
      </c>
      <c r="I4" s="7" t="s">
        <v>18</v>
      </c>
    </row>
    <row r="5" spans="1:9" ht="16.5">
      <c r="A5" s="54" t="s">
        <v>11</v>
      </c>
      <c r="B5" s="54"/>
      <c r="C5" s="54"/>
      <c r="D5" s="54"/>
      <c r="E5" s="54"/>
      <c r="F5" s="54" t="s">
        <v>30</v>
      </c>
      <c r="G5" s="54"/>
      <c r="H5" s="54"/>
      <c r="I5" s="54"/>
    </row>
    <row r="6" spans="1:9" ht="33">
      <c r="A6" s="12" t="s">
        <v>31</v>
      </c>
      <c r="B6" s="16" t="s">
        <v>32</v>
      </c>
      <c r="C6" s="16" t="s">
        <v>33</v>
      </c>
      <c r="D6" s="17">
        <v>24</v>
      </c>
      <c r="E6" s="7" t="s">
        <v>28</v>
      </c>
      <c r="F6" s="7">
        <v>2011</v>
      </c>
      <c r="G6" s="15">
        <v>4345.76</v>
      </c>
      <c r="H6" s="11" t="s">
        <v>23</v>
      </c>
      <c r="I6" s="7" t="s">
        <v>18</v>
      </c>
    </row>
    <row r="7" ht="15">
      <c r="D7" s="18">
        <f>SUM(D4,D6)</f>
        <v>28</v>
      </c>
    </row>
  </sheetData>
  <sheetProtection/>
  <mergeCells count="5">
    <mergeCell ref="A1:I1"/>
    <mergeCell ref="A3:E3"/>
    <mergeCell ref="F3:I3"/>
    <mergeCell ref="A5:E5"/>
    <mergeCell ref="F5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11.28125" style="0" customWidth="1"/>
    <col min="2" max="2" width="20.8515625" style="0" customWidth="1"/>
    <col min="3" max="3" width="11.8515625" style="0" customWidth="1"/>
    <col min="4" max="4" width="10.57421875" style="0" customWidth="1"/>
    <col min="5" max="5" width="11.421875" style="0" customWidth="1"/>
    <col min="6" max="6" width="13.7109375" style="0" customWidth="1"/>
    <col min="7" max="7" width="11.28125" style="0" customWidth="1"/>
    <col min="8" max="8" width="11.00390625" style="0" customWidth="1"/>
    <col min="9" max="9" width="39.140625" style="0" customWidth="1"/>
  </cols>
  <sheetData>
    <row r="1" spans="1:9" ht="16.5">
      <c r="A1" s="65" t="s">
        <v>1</v>
      </c>
      <c r="B1" s="66"/>
      <c r="C1" s="66"/>
      <c r="D1" s="66"/>
      <c r="E1" s="66"/>
      <c r="F1" s="66"/>
      <c r="G1" s="66"/>
      <c r="H1" s="66"/>
      <c r="I1" s="66"/>
    </row>
    <row r="2" spans="1:9" ht="16.5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16.5">
      <c r="A3" s="54" t="s">
        <v>11</v>
      </c>
      <c r="B3" s="54"/>
      <c r="C3" s="54"/>
      <c r="D3" s="54"/>
      <c r="E3" s="54"/>
      <c r="F3" s="54" t="s">
        <v>51</v>
      </c>
      <c r="G3" s="54"/>
      <c r="H3" s="54"/>
      <c r="I3" s="54"/>
    </row>
    <row r="4" spans="1:9" ht="16.5">
      <c r="A4" s="34" t="s">
        <v>158</v>
      </c>
      <c r="B4" s="4" t="s">
        <v>159</v>
      </c>
      <c r="C4" s="34" t="s">
        <v>48</v>
      </c>
      <c r="D4" s="14">
        <v>12</v>
      </c>
      <c r="E4" s="42" t="s">
        <v>173</v>
      </c>
      <c r="F4" s="42">
        <v>2011</v>
      </c>
      <c r="G4" s="8">
        <v>546</v>
      </c>
      <c r="H4" s="38" t="s">
        <v>17</v>
      </c>
      <c r="I4" s="45" t="s">
        <v>103</v>
      </c>
    </row>
    <row r="5" spans="1:9" ht="16.5">
      <c r="A5" s="34" t="s">
        <v>160</v>
      </c>
      <c r="B5" s="35" t="s">
        <v>161</v>
      </c>
      <c r="C5" s="34" t="s">
        <v>48</v>
      </c>
      <c r="D5" s="14">
        <v>12</v>
      </c>
      <c r="E5" s="42" t="s">
        <v>173</v>
      </c>
      <c r="F5" s="42">
        <v>2011</v>
      </c>
      <c r="G5" s="39">
        <v>686</v>
      </c>
      <c r="H5" s="38" t="s">
        <v>17</v>
      </c>
      <c r="I5" s="45" t="s">
        <v>103</v>
      </c>
    </row>
    <row r="6" spans="1:9" ht="16.5">
      <c r="A6" s="54" t="s">
        <v>11</v>
      </c>
      <c r="B6" s="54"/>
      <c r="C6" s="54"/>
      <c r="D6" s="54"/>
      <c r="E6" s="54"/>
      <c r="F6" s="54" t="s">
        <v>129</v>
      </c>
      <c r="G6" s="54"/>
      <c r="H6" s="54"/>
      <c r="I6" s="54"/>
    </row>
    <row r="7" spans="1:9" ht="16.5">
      <c r="A7" s="34" t="s">
        <v>162</v>
      </c>
      <c r="B7" s="4" t="s">
        <v>163</v>
      </c>
      <c r="C7" s="34" t="s">
        <v>54</v>
      </c>
      <c r="D7" s="14">
        <v>2</v>
      </c>
      <c r="E7" s="42" t="s">
        <v>173</v>
      </c>
      <c r="F7" s="42">
        <v>2011</v>
      </c>
      <c r="G7" s="8">
        <v>1667.7</v>
      </c>
      <c r="H7" s="38" t="s">
        <v>17</v>
      </c>
      <c r="I7" s="45" t="s">
        <v>103</v>
      </c>
    </row>
    <row r="8" spans="1:9" ht="16.5">
      <c r="A8" s="34"/>
      <c r="B8" s="4" t="s">
        <v>175</v>
      </c>
      <c r="C8" s="34" t="s">
        <v>48</v>
      </c>
      <c r="D8" s="14">
        <v>12</v>
      </c>
      <c r="E8" s="42" t="s">
        <v>173</v>
      </c>
      <c r="F8" s="42">
        <v>2011</v>
      </c>
      <c r="G8" s="8">
        <v>1945.65</v>
      </c>
      <c r="H8" s="38" t="s">
        <v>17</v>
      </c>
      <c r="I8" s="45" t="s">
        <v>103</v>
      </c>
    </row>
    <row r="9" spans="1:9" ht="16.5">
      <c r="A9" s="34" t="s">
        <v>164</v>
      </c>
      <c r="B9" s="35" t="s">
        <v>174</v>
      </c>
      <c r="C9" s="34" t="s">
        <v>27</v>
      </c>
      <c r="D9" s="14">
        <v>4</v>
      </c>
      <c r="E9" s="42" t="s">
        <v>173</v>
      </c>
      <c r="F9" s="42">
        <v>2011</v>
      </c>
      <c r="G9" s="39">
        <v>1667.7</v>
      </c>
      <c r="H9" s="38" t="s">
        <v>17</v>
      </c>
      <c r="I9" s="45" t="s">
        <v>103</v>
      </c>
    </row>
    <row r="10" spans="1:9" ht="16.5">
      <c r="A10" s="54" t="s">
        <v>82</v>
      </c>
      <c r="B10" s="54"/>
      <c r="C10" s="54"/>
      <c r="D10" s="54"/>
      <c r="E10" s="54"/>
      <c r="F10" s="54" t="s">
        <v>57</v>
      </c>
      <c r="G10" s="54"/>
      <c r="H10" s="54"/>
      <c r="I10" s="54"/>
    </row>
    <row r="11" spans="1:9" ht="16.5">
      <c r="A11" s="34" t="s">
        <v>165</v>
      </c>
      <c r="B11" s="51" t="s">
        <v>166</v>
      </c>
      <c r="C11" s="34" t="s">
        <v>48</v>
      </c>
      <c r="D11" s="36">
        <v>12</v>
      </c>
      <c r="E11" s="42" t="s">
        <v>173</v>
      </c>
      <c r="F11" s="42">
        <v>2011</v>
      </c>
      <c r="G11" s="52">
        <v>800</v>
      </c>
      <c r="H11" s="38" t="s">
        <v>17</v>
      </c>
      <c r="I11" s="45" t="s">
        <v>103</v>
      </c>
    </row>
    <row r="12" spans="1:9" ht="16.5">
      <c r="A12" s="34" t="s">
        <v>167</v>
      </c>
      <c r="B12" s="51" t="s">
        <v>168</v>
      </c>
      <c r="C12" s="34" t="s">
        <v>48</v>
      </c>
      <c r="D12" s="36">
        <v>12</v>
      </c>
      <c r="E12" s="34" t="s">
        <v>173</v>
      </c>
      <c r="F12" s="34">
        <v>2011</v>
      </c>
      <c r="G12" s="52">
        <v>850</v>
      </c>
      <c r="H12" s="38" t="s">
        <v>17</v>
      </c>
      <c r="I12" s="45" t="s">
        <v>103</v>
      </c>
    </row>
    <row r="13" spans="1:9" ht="16.5">
      <c r="A13" s="53" t="s">
        <v>169</v>
      </c>
      <c r="B13" s="49" t="s">
        <v>170</v>
      </c>
      <c r="C13" s="34" t="s">
        <v>97</v>
      </c>
      <c r="D13" s="36">
        <v>6</v>
      </c>
      <c r="E13" s="34" t="s">
        <v>173</v>
      </c>
      <c r="F13" s="34">
        <v>2011</v>
      </c>
      <c r="G13" s="52">
        <v>320</v>
      </c>
      <c r="H13" s="38" t="s">
        <v>17</v>
      </c>
      <c r="I13" s="45" t="s">
        <v>103</v>
      </c>
    </row>
    <row r="14" spans="1:9" ht="16.5">
      <c r="A14" s="54" t="s">
        <v>82</v>
      </c>
      <c r="B14" s="54"/>
      <c r="C14" s="54"/>
      <c r="D14" s="54"/>
      <c r="E14" s="54"/>
      <c r="F14" s="54" t="s">
        <v>66</v>
      </c>
      <c r="G14" s="54"/>
      <c r="H14" s="54"/>
      <c r="I14" s="54"/>
    </row>
    <row r="15" spans="1:9" ht="16.5">
      <c r="A15" s="34" t="s">
        <v>171</v>
      </c>
      <c r="B15" s="51" t="s">
        <v>172</v>
      </c>
      <c r="C15" s="34" t="s">
        <v>79</v>
      </c>
      <c r="D15" s="36">
        <v>51</v>
      </c>
      <c r="E15" s="42" t="s">
        <v>173</v>
      </c>
      <c r="F15" s="42">
        <v>2011</v>
      </c>
      <c r="G15" s="37">
        <v>1750</v>
      </c>
      <c r="H15" s="38" t="s">
        <v>17</v>
      </c>
      <c r="I15" s="45" t="s">
        <v>103</v>
      </c>
    </row>
    <row r="16" ht="15">
      <c r="D16" s="19">
        <f>SUM(D4:D15)</f>
        <v>123</v>
      </c>
    </row>
  </sheetData>
  <sheetProtection/>
  <mergeCells count="9">
    <mergeCell ref="A14:E14"/>
    <mergeCell ref="F14:I14"/>
    <mergeCell ref="A1:I1"/>
    <mergeCell ref="A3:E3"/>
    <mergeCell ref="F3:I3"/>
    <mergeCell ref="A6:E6"/>
    <mergeCell ref="F6:I6"/>
    <mergeCell ref="A10:E10"/>
    <mergeCell ref="F10:I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66"/>
  </sheetPr>
  <dimension ref="A1:I6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10.57421875" style="0" customWidth="1"/>
    <col min="2" max="2" width="26.421875" style="0" customWidth="1"/>
    <col min="3" max="3" width="12.140625" style="0" customWidth="1"/>
    <col min="4" max="4" width="11.57421875" style="0" customWidth="1"/>
    <col min="5" max="5" width="9.7109375" style="0" customWidth="1"/>
    <col min="6" max="6" width="14.57421875" style="0" customWidth="1"/>
    <col min="7" max="7" width="12.57421875" style="0" customWidth="1"/>
    <col min="8" max="8" width="9.7109375" style="0" customWidth="1"/>
    <col min="9" max="9" width="14.7109375" style="0" customWidth="1"/>
  </cols>
  <sheetData>
    <row r="1" spans="1:9" ht="16.5">
      <c r="A1" s="65" t="s">
        <v>1</v>
      </c>
      <c r="B1" s="66"/>
      <c r="C1" s="66"/>
      <c r="D1" s="66"/>
      <c r="E1" s="66"/>
      <c r="F1" s="66"/>
      <c r="G1" s="66"/>
      <c r="H1" s="66"/>
      <c r="I1" s="66"/>
    </row>
    <row r="2" spans="1:9" ht="16.5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16.5">
      <c r="A3" s="54" t="s">
        <v>11</v>
      </c>
      <c r="B3" s="54"/>
      <c r="C3" s="54"/>
      <c r="D3" s="54"/>
      <c r="E3" s="54"/>
      <c r="F3" s="54" t="s">
        <v>24</v>
      </c>
      <c r="G3" s="54"/>
      <c r="H3" s="54"/>
      <c r="I3" s="54"/>
    </row>
    <row r="4" spans="1:9" ht="16.5">
      <c r="A4" s="34" t="s">
        <v>176</v>
      </c>
      <c r="B4" s="35" t="s">
        <v>177</v>
      </c>
      <c r="C4" s="34" t="s">
        <v>15</v>
      </c>
      <c r="D4" s="14">
        <v>6</v>
      </c>
      <c r="E4" s="34" t="s">
        <v>180</v>
      </c>
      <c r="F4" s="34">
        <v>2011</v>
      </c>
      <c r="G4" s="8">
        <v>343</v>
      </c>
      <c r="H4" s="35" t="s">
        <v>29</v>
      </c>
      <c r="I4" s="34" t="s">
        <v>38</v>
      </c>
    </row>
    <row r="5" spans="1:9" ht="16.5">
      <c r="A5" s="34" t="s">
        <v>178</v>
      </c>
      <c r="B5" s="4" t="s">
        <v>179</v>
      </c>
      <c r="C5" s="34" t="s">
        <v>15</v>
      </c>
      <c r="D5" s="14">
        <v>6</v>
      </c>
      <c r="E5" s="34" t="s">
        <v>180</v>
      </c>
      <c r="F5" s="34">
        <v>2011</v>
      </c>
      <c r="G5" s="8">
        <v>973</v>
      </c>
      <c r="H5" s="35" t="s">
        <v>29</v>
      </c>
      <c r="I5" s="34" t="s">
        <v>38</v>
      </c>
    </row>
    <row r="6" ht="15">
      <c r="D6" s="19">
        <f>SUM(D4:D5)</f>
        <v>12</v>
      </c>
    </row>
  </sheetData>
  <sheetProtection/>
  <mergeCells count="3">
    <mergeCell ref="A1:I1"/>
    <mergeCell ref="A3:E3"/>
    <mergeCell ref="F3:I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7"/>
  <sheetViews>
    <sheetView tabSelected="1" zoomScalePageLayoutView="0" workbookViewId="0" topLeftCell="A1">
      <selection activeCell="D21" sqref="D21"/>
    </sheetView>
  </sheetViews>
  <sheetFormatPr defaultColWidth="11.421875" defaultRowHeight="15"/>
  <cols>
    <col min="1" max="1" width="10.57421875" style="0" customWidth="1"/>
    <col min="2" max="2" width="47.8515625" style="0" customWidth="1"/>
    <col min="3" max="3" width="12.28125" style="0" customWidth="1"/>
    <col min="5" max="5" width="9.57421875" style="0" customWidth="1"/>
    <col min="6" max="6" width="14.421875" style="0" customWidth="1"/>
    <col min="7" max="7" width="11.140625" style="0" customWidth="1"/>
    <col min="8" max="8" width="9.421875" style="0" customWidth="1"/>
    <col min="9" max="9" width="16.421875" style="0" customWidth="1"/>
  </cols>
  <sheetData>
    <row r="1" spans="1:9" ht="16.5">
      <c r="A1" s="65" t="s">
        <v>1</v>
      </c>
      <c r="B1" s="66"/>
      <c r="C1" s="66"/>
      <c r="D1" s="66"/>
      <c r="E1" s="66"/>
      <c r="F1" s="66"/>
      <c r="G1" s="66"/>
      <c r="H1" s="66"/>
      <c r="I1" s="66"/>
    </row>
    <row r="2" spans="1:9" ht="16.5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16.5">
      <c r="A3" s="54" t="s">
        <v>11</v>
      </c>
      <c r="B3" s="54"/>
      <c r="C3" s="54"/>
      <c r="D3" s="54"/>
      <c r="E3" s="54"/>
      <c r="F3" s="54" t="s">
        <v>112</v>
      </c>
      <c r="G3" s="54"/>
      <c r="H3" s="54"/>
      <c r="I3" s="54"/>
    </row>
    <row r="4" spans="1:9" ht="16.5">
      <c r="A4" s="34" t="s">
        <v>181</v>
      </c>
      <c r="B4" s="4" t="s">
        <v>182</v>
      </c>
      <c r="C4" s="48" t="s">
        <v>79</v>
      </c>
      <c r="D4" s="14">
        <v>48</v>
      </c>
      <c r="E4" s="42" t="s">
        <v>185</v>
      </c>
      <c r="F4" s="42">
        <v>2011</v>
      </c>
      <c r="G4" s="8">
        <v>11748.6</v>
      </c>
      <c r="H4" s="35" t="s">
        <v>29</v>
      </c>
      <c r="I4" s="42" t="s">
        <v>38</v>
      </c>
    </row>
    <row r="5" spans="1:9" ht="16.5">
      <c r="A5" s="54" t="s">
        <v>82</v>
      </c>
      <c r="B5" s="54"/>
      <c r="C5" s="54"/>
      <c r="D5" s="54"/>
      <c r="E5" s="54"/>
      <c r="F5" s="54" t="s">
        <v>186</v>
      </c>
      <c r="G5" s="54"/>
      <c r="H5" s="54"/>
      <c r="I5" s="54"/>
    </row>
    <row r="6" spans="1:9" ht="16.5">
      <c r="A6" s="34" t="s">
        <v>183</v>
      </c>
      <c r="B6" s="41" t="s">
        <v>184</v>
      </c>
      <c r="C6" s="48" t="s">
        <v>48</v>
      </c>
      <c r="D6" s="50">
        <v>12</v>
      </c>
      <c r="E6" s="42" t="s">
        <v>185</v>
      </c>
      <c r="F6" s="42">
        <v>2011</v>
      </c>
      <c r="G6" s="37">
        <v>4020.8</v>
      </c>
      <c r="H6" s="35" t="s">
        <v>23</v>
      </c>
      <c r="I6" s="42" t="s">
        <v>38</v>
      </c>
    </row>
    <row r="7" ht="15">
      <c r="D7" s="19">
        <f>SUM(D4,D6)</f>
        <v>60</v>
      </c>
    </row>
  </sheetData>
  <sheetProtection/>
  <mergeCells count="5">
    <mergeCell ref="A1:I1"/>
    <mergeCell ref="A3:E3"/>
    <mergeCell ref="F3:I3"/>
    <mergeCell ref="A5:E5"/>
    <mergeCell ref="F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10.28125" style="0" customWidth="1"/>
    <col min="2" max="2" width="24.8515625" style="0" customWidth="1"/>
    <col min="3" max="3" width="10.421875" style="0" customWidth="1"/>
    <col min="4" max="4" width="11.00390625" style="0" customWidth="1"/>
    <col min="5" max="5" width="9.140625" style="0" customWidth="1"/>
    <col min="6" max="6" width="14.421875" style="0" customWidth="1"/>
    <col min="7" max="7" width="12.421875" style="0" customWidth="1"/>
    <col min="8" max="8" width="10.57421875" style="0" customWidth="1"/>
    <col min="9" max="9" width="19.7109375" style="0" customWidth="1"/>
  </cols>
  <sheetData>
    <row r="1" spans="1:9" ht="18.75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ht="15">
      <c r="A2" s="23" t="s">
        <v>2</v>
      </c>
      <c r="B2" s="24" t="s">
        <v>3</v>
      </c>
      <c r="C2" s="24" t="s">
        <v>4</v>
      </c>
      <c r="D2" s="25" t="s">
        <v>5</v>
      </c>
      <c r="E2" s="25" t="s">
        <v>6</v>
      </c>
      <c r="F2" s="26" t="s">
        <v>7</v>
      </c>
      <c r="G2" s="26" t="s">
        <v>8</v>
      </c>
      <c r="H2" s="26" t="s">
        <v>9</v>
      </c>
      <c r="I2" s="26" t="s">
        <v>10</v>
      </c>
    </row>
    <row r="3" spans="1:9" ht="16.5">
      <c r="A3" s="57" t="s">
        <v>11</v>
      </c>
      <c r="B3" s="58"/>
      <c r="C3" s="58"/>
      <c r="D3" s="58"/>
      <c r="E3" s="58"/>
      <c r="F3" s="59"/>
      <c r="G3" s="57" t="s">
        <v>51</v>
      </c>
      <c r="H3" s="58"/>
      <c r="I3" s="58"/>
    </row>
    <row r="4" spans="1:9" ht="33">
      <c r="A4" s="12" t="s">
        <v>52</v>
      </c>
      <c r="B4" s="20" t="s">
        <v>53</v>
      </c>
      <c r="C4" s="13" t="s">
        <v>54</v>
      </c>
      <c r="D4" s="14">
        <v>2</v>
      </c>
      <c r="E4" s="12" t="s">
        <v>55</v>
      </c>
      <c r="F4" s="27">
        <v>2011</v>
      </c>
      <c r="G4" s="28">
        <v>343</v>
      </c>
      <c r="H4" s="9" t="s">
        <v>17</v>
      </c>
      <c r="I4" s="7" t="s">
        <v>56</v>
      </c>
    </row>
    <row r="5" spans="1:9" ht="16.5">
      <c r="A5" s="57" t="s">
        <v>82</v>
      </c>
      <c r="B5" s="58"/>
      <c r="C5" s="58"/>
      <c r="D5" s="58"/>
      <c r="E5" s="58"/>
      <c r="F5" s="59"/>
      <c r="G5" s="57" t="s">
        <v>57</v>
      </c>
      <c r="H5" s="58"/>
      <c r="I5" s="58"/>
    </row>
    <row r="6" spans="1:9" ht="16.5">
      <c r="A6" s="12" t="s">
        <v>58</v>
      </c>
      <c r="B6" s="13" t="s">
        <v>59</v>
      </c>
      <c r="C6" s="13" t="s">
        <v>54</v>
      </c>
      <c r="D6" s="14">
        <v>2</v>
      </c>
      <c r="E6" s="12" t="s">
        <v>55</v>
      </c>
      <c r="F6" s="27">
        <v>2011</v>
      </c>
      <c r="G6" s="15">
        <v>560</v>
      </c>
      <c r="H6" s="9" t="s">
        <v>17</v>
      </c>
      <c r="I6" s="7" t="s">
        <v>56</v>
      </c>
    </row>
    <row r="7" spans="1:9" ht="16.5">
      <c r="A7" s="12" t="s">
        <v>60</v>
      </c>
      <c r="B7" s="20" t="s">
        <v>61</v>
      </c>
      <c r="C7" s="13" t="s">
        <v>54</v>
      </c>
      <c r="D7" s="14">
        <v>2</v>
      </c>
      <c r="E7" s="12" t="s">
        <v>55</v>
      </c>
      <c r="F7" s="27">
        <v>2011</v>
      </c>
      <c r="G7" s="15">
        <v>608</v>
      </c>
      <c r="H7" s="9" t="s">
        <v>17</v>
      </c>
      <c r="I7" s="7" t="s">
        <v>56</v>
      </c>
    </row>
    <row r="8" spans="1:9" ht="16.5">
      <c r="A8" s="12" t="s">
        <v>62</v>
      </c>
      <c r="B8" s="20" t="s">
        <v>63</v>
      </c>
      <c r="C8" s="13" t="s">
        <v>54</v>
      </c>
      <c r="D8" s="14">
        <v>2</v>
      </c>
      <c r="E8" s="12" t="s">
        <v>55</v>
      </c>
      <c r="F8" s="27">
        <v>2011</v>
      </c>
      <c r="G8" s="15">
        <v>608</v>
      </c>
      <c r="H8" s="9" t="s">
        <v>17</v>
      </c>
      <c r="I8" s="7" t="s">
        <v>56</v>
      </c>
    </row>
    <row r="9" spans="1:9" ht="16.5">
      <c r="A9" s="12" t="s">
        <v>64</v>
      </c>
      <c r="B9" s="13" t="s">
        <v>65</v>
      </c>
      <c r="C9" s="13" t="s">
        <v>54</v>
      </c>
      <c r="D9" s="14">
        <v>2</v>
      </c>
      <c r="E9" s="12" t="s">
        <v>55</v>
      </c>
      <c r="F9" s="27">
        <v>2011</v>
      </c>
      <c r="G9" s="15">
        <v>240</v>
      </c>
      <c r="H9" s="9" t="s">
        <v>17</v>
      </c>
      <c r="I9" s="7" t="s">
        <v>56</v>
      </c>
    </row>
    <row r="10" spans="1:9" ht="16.5">
      <c r="A10" s="57" t="s">
        <v>82</v>
      </c>
      <c r="B10" s="58"/>
      <c r="C10" s="58"/>
      <c r="D10" s="58"/>
      <c r="E10" s="58"/>
      <c r="F10" s="59"/>
      <c r="G10" s="57" t="s">
        <v>66</v>
      </c>
      <c r="H10" s="58"/>
      <c r="I10" s="58"/>
    </row>
    <row r="11" spans="1:9" ht="16.5">
      <c r="A11" s="12"/>
      <c r="B11" s="13" t="s">
        <v>67</v>
      </c>
      <c r="C11" s="13" t="s">
        <v>48</v>
      </c>
      <c r="D11" s="14">
        <v>12</v>
      </c>
      <c r="E11" s="12" t="s">
        <v>55</v>
      </c>
      <c r="F11" s="27">
        <v>2011</v>
      </c>
      <c r="G11" s="15">
        <v>1536</v>
      </c>
      <c r="H11" s="9" t="s">
        <v>17</v>
      </c>
      <c r="I11" s="7" t="s">
        <v>56</v>
      </c>
    </row>
    <row r="12" spans="1:9" ht="16.5">
      <c r="A12" s="12" t="s">
        <v>68</v>
      </c>
      <c r="B12" s="20" t="s">
        <v>69</v>
      </c>
      <c r="C12" s="13" t="s">
        <v>48</v>
      </c>
      <c r="D12" s="14">
        <v>12</v>
      </c>
      <c r="E12" s="12" t="s">
        <v>55</v>
      </c>
      <c r="F12" s="27">
        <v>2011</v>
      </c>
      <c r="G12" s="15">
        <v>2102.4</v>
      </c>
      <c r="H12" s="9" t="s">
        <v>17</v>
      </c>
      <c r="I12" s="7" t="s">
        <v>56</v>
      </c>
    </row>
    <row r="13" ht="15">
      <c r="D13" s="19">
        <f>SUM(D4:D12)</f>
        <v>34</v>
      </c>
    </row>
  </sheetData>
  <sheetProtection/>
  <mergeCells count="7">
    <mergeCell ref="A1:I1"/>
    <mergeCell ref="A5:F5"/>
    <mergeCell ref="G5:I5"/>
    <mergeCell ref="A10:F10"/>
    <mergeCell ref="G10:I10"/>
    <mergeCell ref="A3:F3"/>
    <mergeCell ref="G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6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9.7109375" style="0" customWidth="1"/>
    <col min="2" max="2" width="27.8515625" style="0" customWidth="1"/>
    <col min="3" max="3" width="11.28125" style="0" customWidth="1"/>
    <col min="4" max="4" width="11.421875" style="0" customWidth="1"/>
    <col min="5" max="5" width="8.7109375" style="0" customWidth="1"/>
    <col min="6" max="6" width="14.57421875" style="0" customWidth="1"/>
    <col min="7" max="7" width="12.00390625" style="0" customWidth="1"/>
    <col min="8" max="8" width="10.140625" style="0" customWidth="1"/>
    <col min="9" max="9" width="17.57421875" style="0" customWidth="1"/>
  </cols>
  <sheetData>
    <row r="1" spans="1:9" ht="18.75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ht="16.5">
      <c r="A2" s="32" t="s">
        <v>2</v>
      </c>
      <c r="B2" s="33" t="s">
        <v>3</v>
      </c>
      <c r="C2" s="33" t="s">
        <v>4</v>
      </c>
      <c r="D2" s="30" t="s">
        <v>5</v>
      </c>
      <c r="E2" s="30" t="s">
        <v>6</v>
      </c>
      <c r="F2" s="31" t="s">
        <v>7</v>
      </c>
      <c r="G2" s="31" t="s">
        <v>8</v>
      </c>
      <c r="H2" s="31" t="s">
        <v>9</v>
      </c>
      <c r="I2" s="31" t="s">
        <v>10</v>
      </c>
    </row>
    <row r="3" spans="1:9" ht="16.5">
      <c r="A3" s="60" t="s">
        <v>11</v>
      </c>
      <c r="B3" s="60"/>
      <c r="C3" s="60"/>
      <c r="D3" s="60"/>
      <c r="E3" s="60"/>
      <c r="F3" s="60"/>
      <c r="G3" s="60" t="s">
        <v>111</v>
      </c>
      <c r="H3" s="60"/>
      <c r="I3" s="60"/>
    </row>
    <row r="4" spans="1:9" ht="16.5">
      <c r="A4" s="34" t="s">
        <v>107</v>
      </c>
      <c r="B4" s="4" t="s">
        <v>108</v>
      </c>
      <c r="C4" s="34" t="s">
        <v>54</v>
      </c>
      <c r="D4" s="14">
        <v>2</v>
      </c>
      <c r="E4" s="34" t="s">
        <v>0</v>
      </c>
      <c r="F4" s="34">
        <v>2011</v>
      </c>
      <c r="G4" s="8">
        <v>1775</v>
      </c>
      <c r="H4" s="38" t="s">
        <v>17</v>
      </c>
      <c r="I4" s="38" t="s">
        <v>18</v>
      </c>
    </row>
    <row r="5" spans="1:9" ht="16.5">
      <c r="A5" s="60" t="s">
        <v>11</v>
      </c>
      <c r="B5" s="60"/>
      <c r="C5" s="60"/>
      <c r="D5" s="60"/>
      <c r="E5" s="60"/>
      <c r="F5" s="60"/>
      <c r="G5" s="60" t="s">
        <v>112</v>
      </c>
      <c r="H5" s="60"/>
      <c r="I5" s="60"/>
    </row>
    <row r="6" spans="1:9" ht="16.5">
      <c r="A6" s="34" t="s">
        <v>109</v>
      </c>
      <c r="B6" s="4" t="s">
        <v>110</v>
      </c>
      <c r="C6" s="34" t="s">
        <v>97</v>
      </c>
      <c r="D6" s="14">
        <v>6</v>
      </c>
      <c r="E6" s="34" t="s">
        <v>0</v>
      </c>
      <c r="F6" s="34">
        <v>2011</v>
      </c>
      <c r="G6" s="8">
        <v>6304.4400000000005</v>
      </c>
      <c r="H6" s="35" t="s">
        <v>29</v>
      </c>
      <c r="I6" s="38" t="s">
        <v>18</v>
      </c>
    </row>
  </sheetData>
  <sheetProtection/>
  <mergeCells count="5">
    <mergeCell ref="A1:I1"/>
    <mergeCell ref="A3:F3"/>
    <mergeCell ref="G3:I3"/>
    <mergeCell ref="A5:F5"/>
    <mergeCell ref="G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4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10.140625" style="0" customWidth="1"/>
    <col min="2" max="2" width="34.57421875" style="0" customWidth="1"/>
    <col min="3" max="3" width="12.8515625" style="0" customWidth="1"/>
    <col min="4" max="4" width="10.8515625" style="0" customWidth="1"/>
    <col min="5" max="5" width="17.7109375" style="0" customWidth="1"/>
    <col min="6" max="6" width="14.8515625" style="0" customWidth="1"/>
    <col min="7" max="7" width="12.00390625" style="0" customWidth="1"/>
    <col min="9" max="9" width="16.421875" style="0" customWidth="1"/>
  </cols>
  <sheetData>
    <row r="1" spans="1:9" ht="16.5">
      <c r="A1" s="61" t="s">
        <v>1</v>
      </c>
      <c r="B1" s="61"/>
      <c r="C1" s="61"/>
      <c r="D1" s="61"/>
      <c r="E1" s="61"/>
      <c r="F1" s="61"/>
      <c r="G1" s="61"/>
      <c r="H1" s="61"/>
      <c r="I1" s="61"/>
    </row>
    <row r="2" spans="1:9" ht="16.5">
      <c r="A2" s="32" t="s">
        <v>2</v>
      </c>
      <c r="B2" s="33" t="s">
        <v>3</v>
      </c>
      <c r="C2" s="33" t="s">
        <v>4</v>
      </c>
      <c r="D2" s="30" t="s">
        <v>5</v>
      </c>
      <c r="E2" s="30" t="s">
        <v>6</v>
      </c>
      <c r="F2" s="31" t="s">
        <v>7</v>
      </c>
      <c r="G2" s="31" t="s">
        <v>8</v>
      </c>
      <c r="H2" s="31" t="s">
        <v>9</v>
      </c>
      <c r="I2" s="31" t="s">
        <v>10</v>
      </c>
    </row>
    <row r="3" spans="1:9" ht="16.5">
      <c r="A3" s="60" t="s">
        <v>11</v>
      </c>
      <c r="B3" s="60"/>
      <c r="C3" s="60"/>
      <c r="D3" s="60"/>
      <c r="E3" s="60"/>
      <c r="F3" s="60"/>
      <c r="G3" s="60" t="s">
        <v>70</v>
      </c>
      <c r="H3" s="60"/>
      <c r="I3" s="60"/>
    </row>
    <row r="4" spans="1:9" ht="16.5">
      <c r="A4" s="34" t="s">
        <v>114</v>
      </c>
      <c r="B4" s="40" t="s">
        <v>115</v>
      </c>
      <c r="C4" s="34" t="s">
        <v>48</v>
      </c>
      <c r="D4" s="42">
        <v>12</v>
      </c>
      <c r="E4" s="42" t="s">
        <v>116</v>
      </c>
      <c r="F4" s="42">
        <v>2011</v>
      </c>
      <c r="G4" s="8">
        <v>5546.88</v>
      </c>
      <c r="H4" s="38" t="s">
        <v>17</v>
      </c>
      <c r="I4" s="42" t="s">
        <v>38</v>
      </c>
    </row>
  </sheetData>
  <sheetProtection/>
  <mergeCells count="3">
    <mergeCell ref="A1:I1"/>
    <mergeCell ref="A3:F3"/>
    <mergeCell ref="G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10.7109375" style="0" customWidth="1"/>
    <col min="2" max="2" width="33.57421875" style="0" customWidth="1"/>
    <col min="3" max="3" width="12.00390625" style="0" customWidth="1"/>
    <col min="4" max="4" width="10.7109375" style="0" customWidth="1"/>
    <col min="5" max="5" width="8.8515625" style="0" customWidth="1"/>
    <col min="6" max="6" width="14.8515625" style="0" customWidth="1"/>
    <col min="7" max="7" width="11.8515625" style="0" customWidth="1"/>
    <col min="8" max="8" width="15.7109375" style="0" customWidth="1"/>
    <col min="9" max="9" width="19.140625" style="0" customWidth="1"/>
  </cols>
  <sheetData>
    <row r="1" spans="1:9" ht="16.5">
      <c r="A1" s="65" t="s">
        <v>1</v>
      </c>
      <c r="B1" s="66"/>
      <c r="C1" s="66"/>
      <c r="D1" s="66"/>
      <c r="E1" s="66"/>
      <c r="F1" s="66"/>
      <c r="G1" s="66"/>
      <c r="H1" s="66"/>
      <c r="I1" s="66"/>
    </row>
    <row r="2" spans="1:9" ht="16.5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16.5">
      <c r="A3" s="62" t="s">
        <v>11</v>
      </c>
      <c r="B3" s="63"/>
      <c r="C3" s="63"/>
      <c r="D3" s="63"/>
      <c r="E3" s="63"/>
      <c r="F3" s="64"/>
      <c r="G3" s="62" t="s">
        <v>70</v>
      </c>
      <c r="H3" s="63"/>
      <c r="I3" s="63"/>
    </row>
    <row r="4" spans="1:9" ht="16.5">
      <c r="A4" s="12" t="s">
        <v>71</v>
      </c>
      <c r="B4" s="20" t="s">
        <v>72</v>
      </c>
      <c r="C4" s="12" t="s">
        <v>73</v>
      </c>
      <c r="D4" s="14">
        <v>9</v>
      </c>
      <c r="E4" s="7" t="s">
        <v>74</v>
      </c>
      <c r="F4" s="5">
        <v>2011</v>
      </c>
      <c r="G4" s="15">
        <v>7729.68</v>
      </c>
      <c r="H4" s="9" t="s">
        <v>17</v>
      </c>
      <c r="I4" s="7" t="s">
        <v>75</v>
      </c>
    </row>
    <row r="5" spans="1:9" ht="16.5">
      <c r="A5" s="62" t="s">
        <v>11</v>
      </c>
      <c r="B5" s="63"/>
      <c r="C5" s="63"/>
      <c r="D5" s="63"/>
      <c r="E5" s="63"/>
      <c r="F5" s="64"/>
      <c r="G5" s="62" t="s">
        <v>76</v>
      </c>
      <c r="H5" s="63"/>
      <c r="I5" s="63"/>
    </row>
    <row r="6" spans="1:9" ht="16.5">
      <c r="A6" s="12" t="s">
        <v>77</v>
      </c>
      <c r="B6" s="29" t="s">
        <v>78</v>
      </c>
      <c r="C6" s="12" t="s">
        <v>79</v>
      </c>
      <c r="D6" s="14">
        <v>50</v>
      </c>
      <c r="E6" s="7" t="s">
        <v>74</v>
      </c>
      <c r="F6" s="5">
        <v>2011</v>
      </c>
      <c r="G6" s="15">
        <v>2388.24</v>
      </c>
      <c r="H6" s="9" t="s">
        <v>17</v>
      </c>
      <c r="I6" s="7" t="s">
        <v>75</v>
      </c>
    </row>
    <row r="7" spans="1:9" ht="16.5">
      <c r="A7" s="12" t="s">
        <v>80</v>
      </c>
      <c r="B7" s="20" t="s">
        <v>81</v>
      </c>
      <c r="C7" s="12" t="s">
        <v>79</v>
      </c>
      <c r="D7" s="14">
        <v>52</v>
      </c>
      <c r="E7" s="7" t="s">
        <v>74</v>
      </c>
      <c r="F7" s="5">
        <v>2011</v>
      </c>
      <c r="G7" s="15">
        <v>2520</v>
      </c>
      <c r="H7" s="9" t="s">
        <v>17</v>
      </c>
      <c r="I7" s="7" t="s">
        <v>75</v>
      </c>
    </row>
    <row r="8" spans="1:9" ht="16.5">
      <c r="A8" s="62" t="s">
        <v>82</v>
      </c>
      <c r="B8" s="63"/>
      <c r="C8" s="63"/>
      <c r="D8" s="63"/>
      <c r="E8" s="63"/>
      <c r="F8" s="64"/>
      <c r="G8" s="62" t="s">
        <v>66</v>
      </c>
      <c r="H8" s="63"/>
      <c r="I8" s="63"/>
    </row>
    <row r="9" spans="1:9" ht="16.5">
      <c r="A9" s="12" t="s">
        <v>83</v>
      </c>
      <c r="B9" s="21" t="s">
        <v>84</v>
      </c>
      <c r="C9" s="12" t="s">
        <v>48</v>
      </c>
      <c r="D9" s="14">
        <v>12</v>
      </c>
      <c r="E9" s="7" t="s">
        <v>74</v>
      </c>
      <c r="F9" s="5">
        <v>2011</v>
      </c>
      <c r="G9" s="15">
        <v>2090</v>
      </c>
      <c r="H9" s="9" t="s">
        <v>17</v>
      </c>
      <c r="I9" s="7" t="s">
        <v>75</v>
      </c>
    </row>
    <row r="10" ht="15">
      <c r="D10" s="19">
        <f>SUM(D4,D6,D7,D9)</f>
        <v>123</v>
      </c>
    </row>
    <row r="13" spans="1:9" ht="16.5">
      <c r="A13" s="55" t="s">
        <v>1</v>
      </c>
      <c r="B13" s="55"/>
      <c r="C13" s="55"/>
      <c r="D13" s="55"/>
      <c r="E13" s="55"/>
      <c r="F13" s="55"/>
      <c r="G13" s="55"/>
      <c r="H13" s="55"/>
      <c r="I13" s="55"/>
    </row>
    <row r="14" spans="1:9" ht="16.5">
      <c r="A14" s="1" t="s">
        <v>2</v>
      </c>
      <c r="B14" s="1" t="s">
        <v>3</v>
      </c>
      <c r="C14" s="1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</row>
    <row r="15" spans="1:9" ht="16.5">
      <c r="A15" s="54" t="s">
        <v>82</v>
      </c>
      <c r="B15" s="54"/>
      <c r="C15" s="54"/>
      <c r="D15" s="54"/>
      <c r="E15" s="54"/>
      <c r="F15" s="54"/>
      <c r="G15" s="54" t="s">
        <v>122</v>
      </c>
      <c r="H15" s="54"/>
      <c r="I15" s="54"/>
    </row>
    <row r="16" spans="1:9" ht="16.5">
      <c r="A16" s="10" t="s">
        <v>117</v>
      </c>
      <c r="B16" s="4" t="s">
        <v>118</v>
      </c>
      <c r="C16" s="46" t="s">
        <v>48</v>
      </c>
      <c r="D16" s="5">
        <v>12</v>
      </c>
      <c r="E16" s="6" t="s">
        <v>119</v>
      </c>
      <c r="F16" s="7">
        <v>2011</v>
      </c>
      <c r="G16" s="8">
        <v>800</v>
      </c>
      <c r="H16" s="35" t="s">
        <v>120</v>
      </c>
      <c r="I16" s="6" t="s">
        <v>56</v>
      </c>
    </row>
    <row r="17" spans="1:9" ht="16.5">
      <c r="A17" s="54" t="s">
        <v>123</v>
      </c>
      <c r="B17" s="54"/>
      <c r="C17" s="54"/>
      <c r="D17" s="54"/>
      <c r="E17" s="54"/>
      <c r="F17" s="54"/>
      <c r="G17" s="54" t="s">
        <v>124</v>
      </c>
      <c r="H17" s="54"/>
      <c r="I17" s="54"/>
    </row>
    <row r="18" spans="1:9" ht="16.5">
      <c r="A18" s="7"/>
      <c r="B18" s="16" t="s">
        <v>121</v>
      </c>
      <c r="C18" s="12" t="s">
        <v>100</v>
      </c>
      <c r="D18" s="12"/>
      <c r="E18" s="7" t="s">
        <v>119</v>
      </c>
      <c r="F18" s="7">
        <v>2011</v>
      </c>
      <c r="G18" s="15">
        <v>1900</v>
      </c>
      <c r="H18" s="13" t="s">
        <v>23</v>
      </c>
      <c r="I18" s="7" t="s">
        <v>56</v>
      </c>
    </row>
  </sheetData>
  <sheetProtection/>
  <mergeCells count="12">
    <mergeCell ref="A8:F8"/>
    <mergeCell ref="G8:I8"/>
    <mergeCell ref="A1:I1"/>
    <mergeCell ref="A3:F3"/>
    <mergeCell ref="G3:I3"/>
    <mergeCell ref="A5:F5"/>
    <mergeCell ref="G5:I5"/>
    <mergeCell ref="A13:I13"/>
    <mergeCell ref="A15:F15"/>
    <mergeCell ref="G15:I15"/>
    <mergeCell ref="A17:F17"/>
    <mergeCell ref="G17:I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7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11.00390625" style="0" customWidth="1"/>
    <col min="2" max="2" width="32.00390625" style="0" customWidth="1"/>
    <col min="3" max="3" width="12.7109375" style="0" customWidth="1"/>
    <col min="4" max="4" width="15.8515625" style="0" customWidth="1"/>
    <col min="5" max="5" width="13.28125" style="0" customWidth="1"/>
    <col min="6" max="6" width="14.00390625" style="0" customWidth="1"/>
    <col min="7" max="7" width="12.28125" style="0" customWidth="1"/>
    <col min="8" max="8" width="9.8515625" style="0" customWidth="1"/>
    <col min="9" max="9" width="17.00390625" style="0" customWidth="1"/>
  </cols>
  <sheetData>
    <row r="1" spans="1:9" ht="16.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6.5">
      <c r="A2" s="32" t="s">
        <v>2</v>
      </c>
      <c r="B2" s="33" t="s">
        <v>3</v>
      </c>
      <c r="C2" s="33" t="s">
        <v>4</v>
      </c>
      <c r="D2" s="43" t="s">
        <v>5</v>
      </c>
      <c r="E2" s="43" t="s">
        <v>6</v>
      </c>
      <c r="F2" s="44" t="s">
        <v>7</v>
      </c>
      <c r="G2" s="44" t="s">
        <v>8</v>
      </c>
      <c r="H2" s="44" t="s">
        <v>9</v>
      </c>
      <c r="I2" s="44" t="s">
        <v>10</v>
      </c>
    </row>
    <row r="3" spans="1:9" ht="16.5">
      <c r="A3" s="62" t="s">
        <v>11</v>
      </c>
      <c r="B3" s="63"/>
      <c r="C3" s="63"/>
      <c r="D3" s="63"/>
      <c r="E3" s="63"/>
      <c r="F3" s="64"/>
      <c r="G3" s="62" t="s">
        <v>129</v>
      </c>
      <c r="H3" s="63"/>
      <c r="I3" s="63"/>
    </row>
    <row r="4" spans="1:9" ht="16.5">
      <c r="A4" s="10" t="s">
        <v>125</v>
      </c>
      <c r="B4" s="35" t="s">
        <v>126</v>
      </c>
      <c r="C4" s="46" t="s">
        <v>33</v>
      </c>
      <c r="D4" s="27">
        <v>20</v>
      </c>
      <c r="E4" s="10" t="s">
        <v>128</v>
      </c>
      <c r="F4" s="10">
        <v>2011</v>
      </c>
      <c r="G4" s="39">
        <v>5019.45</v>
      </c>
      <c r="H4" s="35" t="s">
        <v>17</v>
      </c>
      <c r="I4" s="10" t="s">
        <v>18</v>
      </c>
    </row>
    <row r="5" spans="1:9" ht="16.5">
      <c r="A5" s="62" t="s">
        <v>39</v>
      </c>
      <c r="B5" s="63"/>
      <c r="C5" s="63"/>
      <c r="D5" s="63"/>
      <c r="E5" s="63"/>
      <c r="F5" s="64"/>
      <c r="G5" s="62" t="s">
        <v>40</v>
      </c>
      <c r="H5" s="63"/>
      <c r="I5" s="63"/>
    </row>
    <row r="6" spans="1:9" ht="16.5">
      <c r="A6" s="10"/>
      <c r="B6" s="47" t="s">
        <v>127</v>
      </c>
      <c r="C6" s="46"/>
      <c r="D6" s="10"/>
      <c r="E6" s="10" t="s">
        <v>128</v>
      </c>
      <c r="F6" s="10">
        <v>2011</v>
      </c>
      <c r="G6" s="8">
        <v>4200</v>
      </c>
      <c r="H6" s="35" t="s">
        <v>17</v>
      </c>
      <c r="I6" s="10" t="s">
        <v>18</v>
      </c>
    </row>
    <row r="7" ht="15">
      <c r="D7" s="18">
        <f>SUM(D4:D6)</f>
        <v>20</v>
      </c>
    </row>
  </sheetData>
  <sheetProtection/>
  <mergeCells count="5">
    <mergeCell ref="A1:I1"/>
    <mergeCell ref="A3:F3"/>
    <mergeCell ref="G3:I3"/>
    <mergeCell ref="A5:F5"/>
    <mergeCell ref="G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0"/>
  <sheetViews>
    <sheetView zoomScalePageLayoutView="0" workbookViewId="0" topLeftCell="C1">
      <selection activeCell="J3" sqref="J1:J65536"/>
    </sheetView>
  </sheetViews>
  <sheetFormatPr defaultColWidth="11.421875" defaultRowHeight="15"/>
  <cols>
    <col min="1" max="1" width="10.00390625" style="0" customWidth="1"/>
    <col min="2" max="2" width="29.57421875" style="0" customWidth="1"/>
    <col min="3" max="3" width="12.140625" style="0" customWidth="1"/>
    <col min="4" max="4" width="11.00390625" style="0" customWidth="1"/>
    <col min="5" max="5" width="10.421875" style="0" customWidth="1"/>
    <col min="6" max="6" width="15.57421875" style="0" customWidth="1"/>
    <col min="7" max="7" width="12.8515625" style="0" customWidth="1"/>
    <col min="9" max="9" width="16.00390625" style="0" customWidth="1"/>
  </cols>
  <sheetData>
    <row r="1" spans="1:9" ht="18.75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9" ht="16.5">
      <c r="A2" s="54" t="s">
        <v>11</v>
      </c>
      <c r="B2" s="54"/>
      <c r="C2" s="54"/>
      <c r="D2" s="54"/>
      <c r="E2" s="54"/>
      <c r="F2" s="62" t="s">
        <v>34</v>
      </c>
      <c r="G2" s="63"/>
      <c r="H2" s="63"/>
      <c r="I2" s="63"/>
    </row>
    <row r="3" spans="1:9" ht="16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16.5">
      <c r="A4" s="12" t="s">
        <v>35</v>
      </c>
      <c r="B4" s="20" t="s">
        <v>36</v>
      </c>
      <c r="C4" s="12" t="s">
        <v>15</v>
      </c>
      <c r="D4" s="14">
        <v>6</v>
      </c>
      <c r="E4" s="7" t="s">
        <v>37</v>
      </c>
      <c r="F4" s="7">
        <v>2011</v>
      </c>
      <c r="G4" s="15">
        <v>2914.68</v>
      </c>
      <c r="H4" s="9" t="s">
        <v>17</v>
      </c>
      <c r="I4" s="7" t="s">
        <v>38</v>
      </c>
    </row>
    <row r="5" spans="1:9" ht="16.5">
      <c r="A5" s="54" t="s">
        <v>39</v>
      </c>
      <c r="B5" s="54"/>
      <c r="C5" s="54"/>
      <c r="D5" s="54"/>
      <c r="E5" s="54"/>
      <c r="F5" s="54" t="s">
        <v>40</v>
      </c>
      <c r="G5" s="54"/>
      <c r="H5" s="54"/>
      <c r="I5" s="54"/>
    </row>
    <row r="6" spans="1:9" ht="16.5">
      <c r="A6" s="12" t="s">
        <v>41</v>
      </c>
      <c r="B6" s="13" t="s">
        <v>42</v>
      </c>
      <c r="C6" s="12" t="s">
        <v>43</v>
      </c>
      <c r="D6" s="14">
        <v>10</v>
      </c>
      <c r="E6" s="7" t="s">
        <v>37</v>
      </c>
      <c r="F6" s="7">
        <v>2011</v>
      </c>
      <c r="G6" s="15">
        <v>1414</v>
      </c>
      <c r="H6" s="9" t="s">
        <v>17</v>
      </c>
      <c r="I6" s="7" t="s">
        <v>38</v>
      </c>
    </row>
    <row r="7" spans="1:9" ht="16.5">
      <c r="A7" s="54" t="s">
        <v>44</v>
      </c>
      <c r="B7" s="54"/>
      <c r="C7" s="54"/>
      <c r="D7" s="54"/>
      <c r="E7" s="54"/>
      <c r="F7" s="54" t="s">
        <v>45</v>
      </c>
      <c r="G7" s="54"/>
      <c r="H7" s="54"/>
      <c r="I7" s="54"/>
    </row>
    <row r="8" spans="1:9" ht="16.5">
      <c r="A8" s="12" t="s">
        <v>46</v>
      </c>
      <c r="B8" s="21" t="s">
        <v>47</v>
      </c>
      <c r="C8" s="12" t="s">
        <v>48</v>
      </c>
      <c r="D8" s="14">
        <v>12</v>
      </c>
      <c r="E8" s="7" t="s">
        <v>37</v>
      </c>
      <c r="F8" s="7">
        <v>2011</v>
      </c>
      <c r="G8" s="15">
        <v>2905.5</v>
      </c>
      <c r="H8" s="9" t="s">
        <v>17</v>
      </c>
      <c r="I8" s="7" t="s">
        <v>38</v>
      </c>
    </row>
    <row r="9" spans="1:9" ht="16.5">
      <c r="A9" s="12" t="s">
        <v>49</v>
      </c>
      <c r="B9" s="22" t="s">
        <v>50</v>
      </c>
      <c r="C9" s="12" t="s">
        <v>27</v>
      </c>
      <c r="D9" s="14">
        <v>4</v>
      </c>
      <c r="E9" s="7" t="s">
        <v>37</v>
      </c>
      <c r="F9" s="7">
        <v>2011</v>
      </c>
      <c r="G9" s="15">
        <v>1963</v>
      </c>
      <c r="H9" s="9" t="s">
        <v>17</v>
      </c>
      <c r="I9" s="7" t="s">
        <v>38</v>
      </c>
    </row>
    <row r="10" ht="15">
      <c r="D10" s="19">
        <f>SUM(D4:D9)</f>
        <v>32</v>
      </c>
    </row>
  </sheetData>
  <sheetProtection/>
  <mergeCells count="7">
    <mergeCell ref="A7:E7"/>
    <mergeCell ref="F7:I7"/>
    <mergeCell ref="A1:I1"/>
    <mergeCell ref="A2:E2"/>
    <mergeCell ref="F2:I2"/>
    <mergeCell ref="A5:E5"/>
    <mergeCell ref="F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PageLayoutView="0" workbookViewId="0" topLeftCell="C1">
      <selection activeCell="J3" sqref="J1:J65536"/>
    </sheetView>
  </sheetViews>
  <sheetFormatPr defaultColWidth="11.421875" defaultRowHeight="15"/>
  <cols>
    <col min="1" max="1" width="10.7109375" style="0" customWidth="1"/>
    <col min="2" max="2" width="28.140625" style="0" customWidth="1"/>
    <col min="3" max="3" width="11.8515625" style="0" customWidth="1"/>
    <col min="4" max="4" width="10.57421875" style="0" customWidth="1"/>
    <col min="5" max="5" width="9.00390625" style="0" customWidth="1"/>
    <col min="6" max="6" width="13.8515625" style="0" customWidth="1"/>
    <col min="8" max="8" width="11.00390625" style="0" customWidth="1"/>
    <col min="9" max="9" width="28.421875" style="0" customWidth="1"/>
  </cols>
  <sheetData>
    <row r="1" spans="1:9" ht="16.5">
      <c r="A1" s="61" t="s">
        <v>1</v>
      </c>
      <c r="B1" s="61"/>
      <c r="C1" s="61"/>
      <c r="D1" s="61"/>
      <c r="E1" s="61"/>
      <c r="F1" s="61"/>
      <c r="G1" s="61"/>
      <c r="H1" s="61"/>
      <c r="I1" s="61"/>
    </row>
    <row r="2" spans="1:9" ht="16.5">
      <c r="A2" s="54" t="s">
        <v>11</v>
      </c>
      <c r="B2" s="54"/>
      <c r="C2" s="54"/>
      <c r="D2" s="54"/>
      <c r="E2" s="54"/>
      <c r="F2" s="54" t="s">
        <v>104</v>
      </c>
      <c r="G2" s="54"/>
      <c r="H2" s="54"/>
      <c r="I2" s="54"/>
    </row>
    <row r="3" spans="1:9" ht="16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16.5">
      <c r="A4" s="34" t="s">
        <v>130</v>
      </c>
      <c r="B4" s="35" t="s">
        <v>131</v>
      </c>
      <c r="C4" s="48" t="s">
        <v>27</v>
      </c>
      <c r="D4" s="36">
        <v>3</v>
      </c>
      <c r="E4" s="42" t="s">
        <v>147</v>
      </c>
      <c r="F4" s="42">
        <v>2011</v>
      </c>
      <c r="G4" s="37">
        <v>981</v>
      </c>
      <c r="H4" s="38" t="s">
        <v>17</v>
      </c>
      <c r="I4" s="42" t="s">
        <v>149</v>
      </c>
    </row>
    <row r="5" spans="1:9" ht="16.5">
      <c r="A5" s="54" t="s">
        <v>11</v>
      </c>
      <c r="B5" s="54"/>
      <c r="C5" s="54"/>
      <c r="D5" s="54"/>
      <c r="E5" s="54"/>
      <c r="F5" s="54" t="s">
        <v>51</v>
      </c>
      <c r="G5" s="54"/>
      <c r="H5" s="54"/>
      <c r="I5" s="54"/>
    </row>
    <row r="6" spans="1:9" ht="16.5">
      <c r="A6" s="34"/>
      <c r="B6" s="35" t="s">
        <v>132</v>
      </c>
      <c r="C6" s="48" t="s">
        <v>145</v>
      </c>
      <c r="D6" s="14">
        <v>1</v>
      </c>
      <c r="E6" s="42" t="s">
        <v>147</v>
      </c>
      <c r="F6" s="42">
        <v>2011</v>
      </c>
      <c r="G6" s="8">
        <v>290</v>
      </c>
      <c r="H6" s="38" t="s">
        <v>17</v>
      </c>
      <c r="I6" s="42" t="s">
        <v>149</v>
      </c>
    </row>
    <row r="7" spans="1:9" ht="16.5">
      <c r="A7" s="34"/>
      <c r="B7" s="4" t="s">
        <v>133</v>
      </c>
      <c r="C7" s="48" t="s">
        <v>145</v>
      </c>
      <c r="D7" s="14">
        <v>1</v>
      </c>
      <c r="E7" s="42" t="s">
        <v>147</v>
      </c>
      <c r="F7" s="42">
        <v>2011</v>
      </c>
      <c r="G7" s="8">
        <v>220</v>
      </c>
      <c r="H7" s="38" t="s">
        <v>17</v>
      </c>
      <c r="I7" s="42" t="s">
        <v>149</v>
      </c>
    </row>
    <row r="8" spans="1:9" ht="16.5">
      <c r="A8" s="34"/>
      <c r="B8" s="35" t="s">
        <v>134</v>
      </c>
      <c r="C8" s="48" t="s">
        <v>54</v>
      </c>
      <c r="D8" s="14">
        <v>2</v>
      </c>
      <c r="E8" s="42" t="s">
        <v>147</v>
      </c>
      <c r="F8" s="42">
        <v>2011</v>
      </c>
      <c r="G8" s="8">
        <v>511</v>
      </c>
      <c r="H8" s="38" t="s">
        <v>17</v>
      </c>
      <c r="I8" s="42" t="s">
        <v>149</v>
      </c>
    </row>
    <row r="9" spans="1:9" ht="16.5">
      <c r="A9" s="34" t="s">
        <v>135</v>
      </c>
      <c r="B9" s="35" t="s">
        <v>136</v>
      </c>
      <c r="C9" s="48" t="s">
        <v>146</v>
      </c>
      <c r="D9" s="14">
        <v>8</v>
      </c>
      <c r="E9" s="42" t="s">
        <v>147</v>
      </c>
      <c r="F9" s="42">
        <v>2011</v>
      </c>
      <c r="G9" s="39">
        <v>574</v>
      </c>
      <c r="H9" s="38" t="s">
        <v>17</v>
      </c>
      <c r="I9" s="42" t="s">
        <v>149</v>
      </c>
    </row>
    <row r="10" spans="1:9" ht="16.5">
      <c r="A10" s="54" t="s">
        <v>11</v>
      </c>
      <c r="B10" s="54"/>
      <c r="C10" s="54"/>
      <c r="D10" s="54"/>
      <c r="E10" s="54"/>
      <c r="F10" s="54" t="s">
        <v>129</v>
      </c>
      <c r="G10" s="54"/>
      <c r="H10" s="54"/>
      <c r="I10" s="54"/>
    </row>
    <row r="11" spans="1:9" ht="16.5">
      <c r="A11" s="34" t="s">
        <v>137</v>
      </c>
      <c r="B11" s="35" t="s">
        <v>138</v>
      </c>
      <c r="C11" s="48" t="s">
        <v>139</v>
      </c>
      <c r="D11" s="14">
        <v>2</v>
      </c>
      <c r="E11" s="42" t="s">
        <v>147</v>
      </c>
      <c r="F11" s="42">
        <v>2011</v>
      </c>
      <c r="G11" s="8">
        <v>1111.8</v>
      </c>
      <c r="H11" s="38" t="s">
        <v>17</v>
      </c>
      <c r="I11" s="42" t="s">
        <v>149</v>
      </c>
    </row>
    <row r="12" spans="1:9" ht="16.5">
      <c r="A12" s="34" t="s">
        <v>140</v>
      </c>
      <c r="B12" s="4" t="s">
        <v>141</v>
      </c>
      <c r="C12" s="48" t="s">
        <v>48</v>
      </c>
      <c r="D12" s="14">
        <v>10</v>
      </c>
      <c r="E12" s="42" t="s">
        <v>147</v>
      </c>
      <c r="F12" s="42">
        <v>2011</v>
      </c>
      <c r="G12" s="8">
        <v>1015</v>
      </c>
      <c r="H12" s="38" t="s">
        <v>17</v>
      </c>
      <c r="I12" s="42" t="s">
        <v>149</v>
      </c>
    </row>
    <row r="13" spans="1:9" ht="16.5">
      <c r="A13" s="34" t="s">
        <v>142</v>
      </c>
      <c r="B13" s="35" t="s">
        <v>143</v>
      </c>
      <c r="C13" s="48" t="s">
        <v>48</v>
      </c>
      <c r="D13" s="14">
        <v>11</v>
      </c>
      <c r="E13" s="42" t="s">
        <v>147</v>
      </c>
      <c r="F13" s="42">
        <v>2011</v>
      </c>
      <c r="G13" s="39">
        <v>3515.25</v>
      </c>
      <c r="H13" s="38" t="s">
        <v>17</v>
      </c>
      <c r="I13" s="42" t="s">
        <v>149</v>
      </c>
    </row>
    <row r="14" spans="1:9" ht="16.5">
      <c r="A14" s="54" t="s">
        <v>144</v>
      </c>
      <c r="B14" s="54"/>
      <c r="C14" s="54"/>
      <c r="D14" s="54"/>
      <c r="E14" s="54"/>
      <c r="F14" s="54" t="s">
        <v>150</v>
      </c>
      <c r="G14" s="54"/>
      <c r="H14" s="54"/>
      <c r="I14" s="54"/>
    </row>
    <row r="15" spans="1:9" ht="16.5">
      <c r="A15" s="34"/>
      <c r="B15" s="10" t="s">
        <v>144</v>
      </c>
      <c r="C15" s="48" t="s">
        <v>48</v>
      </c>
      <c r="D15" s="50"/>
      <c r="E15" s="42" t="s">
        <v>147</v>
      </c>
      <c r="F15" s="42">
        <v>2011</v>
      </c>
      <c r="G15" s="37">
        <v>500</v>
      </c>
      <c r="H15" s="35" t="s">
        <v>148</v>
      </c>
      <c r="I15" s="42" t="s">
        <v>149</v>
      </c>
    </row>
    <row r="16" ht="15">
      <c r="D16" s="19">
        <f>SUM(D4,D6:D9,D11:D13)</f>
        <v>38</v>
      </c>
    </row>
  </sheetData>
  <sheetProtection/>
  <mergeCells count="9">
    <mergeCell ref="A14:E14"/>
    <mergeCell ref="F14:I14"/>
    <mergeCell ref="A1:I1"/>
    <mergeCell ref="A2:E2"/>
    <mergeCell ref="F2:I2"/>
    <mergeCell ref="A5:E5"/>
    <mergeCell ref="F5:I5"/>
    <mergeCell ref="A10:E10"/>
    <mergeCell ref="F10:I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7"/>
  <sheetViews>
    <sheetView zoomScalePageLayoutView="0" workbookViewId="0" topLeftCell="C1">
      <selection activeCell="J2" sqref="J1:J65536"/>
    </sheetView>
  </sheetViews>
  <sheetFormatPr defaultColWidth="11.421875" defaultRowHeight="15"/>
  <cols>
    <col min="1" max="1" width="11.28125" style="0" customWidth="1"/>
    <col min="2" max="2" width="25.00390625" style="0" customWidth="1"/>
    <col min="3" max="3" width="12.421875" style="0" customWidth="1"/>
    <col min="4" max="4" width="12.140625" style="0" customWidth="1"/>
    <col min="5" max="5" width="11.421875" style="0" customWidth="1"/>
    <col min="6" max="6" width="14.7109375" style="0" customWidth="1"/>
    <col min="7" max="7" width="12.8515625" style="0" customWidth="1"/>
    <col min="9" max="9" width="18.00390625" style="0" customWidth="1"/>
  </cols>
  <sheetData>
    <row r="1" spans="1:9" ht="18.75">
      <c r="A1" s="67" t="s">
        <v>1</v>
      </c>
      <c r="B1" s="67"/>
      <c r="C1" s="67"/>
      <c r="D1" s="67"/>
      <c r="E1" s="67"/>
      <c r="F1" s="67"/>
      <c r="G1" s="67"/>
      <c r="H1" s="67"/>
      <c r="I1" s="67"/>
    </row>
    <row r="2" spans="1:9" ht="16.5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16.5">
      <c r="A3" s="54" t="s">
        <v>11</v>
      </c>
      <c r="B3" s="54"/>
      <c r="C3" s="54"/>
      <c r="D3" s="54"/>
      <c r="E3" s="54"/>
      <c r="F3" s="54" t="s">
        <v>12</v>
      </c>
      <c r="G3" s="54"/>
      <c r="H3" s="54"/>
      <c r="I3" s="54"/>
    </row>
    <row r="4" spans="1:9" ht="16.5">
      <c r="A4" s="3" t="s">
        <v>13</v>
      </c>
      <c r="B4" s="4" t="s">
        <v>14</v>
      </c>
      <c r="C4" s="4" t="s">
        <v>15</v>
      </c>
      <c r="D4" s="5">
        <v>6</v>
      </c>
      <c r="E4" s="6" t="s">
        <v>16</v>
      </c>
      <c r="F4" s="7">
        <v>2011</v>
      </c>
      <c r="G4" s="8">
        <v>18210.02</v>
      </c>
      <c r="H4" s="9" t="s">
        <v>17</v>
      </c>
      <c r="I4" s="6" t="s">
        <v>18</v>
      </c>
    </row>
    <row r="5" spans="1:9" ht="16.5">
      <c r="A5" s="54" t="s">
        <v>11</v>
      </c>
      <c r="B5" s="54"/>
      <c r="C5" s="54"/>
      <c r="D5" s="54"/>
      <c r="E5" s="54"/>
      <c r="F5" s="54" t="s">
        <v>19</v>
      </c>
      <c r="G5" s="54"/>
      <c r="H5" s="54"/>
      <c r="I5" s="54"/>
    </row>
    <row r="6" spans="1:9" ht="16.5">
      <c r="A6" s="3" t="s">
        <v>20</v>
      </c>
      <c r="B6" s="10" t="s">
        <v>21</v>
      </c>
      <c r="C6" s="10" t="s">
        <v>22</v>
      </c>
      <c r="D6" s="5">
        <v>12</v>
      </c>
      <c r="E6" s="6" t="s">
        <v>16</v>
      </c>
      <c r="F6" s="7">
        <v>2011</v>
      </c>
      <c r="G6" s="8">
        <v>2980</v>
      </c>
      <c r="H6" s="11" t="s">
        <v>23</v>
      </c>
      <c r="I6" s="6" t="s">
        <v>18</v>
      </c>
    </row>
    <row r="7" ht="15">
      <c r="D7" s="19">
        <f>SUM(D4,D6)</f>
        <v>18</v>
      </c>
    </row>
  </sheetData>
  <sheetProtection/>
  <mergeCells count="5">
    <mergeCell ref="A1:I1"/>
    <mergeCell ref="A3:E3"/>
    <mergeCell ref="F3:I3"/>
    <mergeCell ref="A5:E5"/>
    <mergeCell ref="F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</dc:creator>
  <cp:keywords/>
  <dc:description/>
  <cp:lastModifiedBy> Claudia Lizeth Vázquez Aguilar</cp:lastModifiedBy>
  <dcterms:created xsi:type="dcterms:W3CDTF">2012-01-19T13:32:57Z</dcterms:created>
  <dcterms:modified xsi:type="dcterms:W3CDTF">2012-11-02T00:03:06Z</dcterms:modified>
  <cp:category/>
  <cp:version/>
  <cp:contentType/>
  <cp:contentStatus/>
</cp:coreProperties>
</file>